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5" windowWidth="15135" windowHeight="8070"/>
  </bookViews>
  <sheets>
    <sheet name="Required Trial Fields" sheetId="1" r:id="rId1"/>
    <sheet name="Sample C&amp;I Trial" sheetId="6" r:id="rId2"/>
    <sheet name="Sample HELOC Trial" sheetId="9" r:id="rId3"/>
    <sheet name="Sample SBA Trial" sheetId="10" r:id="rId4"/>
  </sheets>
  <definedNames>
    <definedName name="_xlnm.Print_Area" localSheetId="0">'Required Trial Fields'!$A$1:$S$14</definedName>
  </definedNames>
  <calcPr calcId="145621"/>
</workbook>
</file>

<file path=xl/calcChain.xml><?xml version="1.0" encoding="utf-8"?>
<calcChain xmlns="http://schemas.openxmlformats.org/spreadsheetml/2006/main">
  <c r="E13" i="6" l="1"/>
  <c r="E12" i="6"/>
  <c r="E11" i="6"/>
  <c r="O13" i="6"/>
  <c r="O12" i="6"/>
  <c r="O11" i="6"/>
  <c r="N13" i="6"/>
  <c r="N12" i="6"/>
  <c r="N11" i="6"/>
  <c r="O13" i="10"/>
  <c r="O12" i="10"/>
  <c r="O11" i="10"/>
  <c r="E14" i="10"/>
  <c r="E13" i="10"/>
  <c r="E12" i="10"/>
  <c r="F17" i="10" s="1"/>
  <c r="E11" i="10"/>
  <c r="D14" i="10"/>
  <c r="N13" i="10"/>
  <c r="N12" i="10"/>
  <c r="N11" i="10"/>
  <c r="C14" i="10"/>
  <c r="E17" i="9"/>
  <c r="F20" i="9" s="1"/>
  <c r="D17" i="9"/>
  <c r="C17" i="9"/>
  <c r="E16" i="9"/>
  <c r="D17" i="6"/>
  <c r="C17" i="6"/>
  <c r="E16" i="6"/>
  <c r="E17" i="6" l="1"/>
  <c r="F20" i="6" s="1"/>
</calcChain>
</file>

<file path=xl/comments1.xml><?xml version="1.0" encoding="utf-8"?>
<comments xmlns="http://schemas.openxmlformats.org/spreadsheetml/2006/main">
  <authors>
    <author>Shapiro, Andrew</author>
  </authors>
  <commentList>
    <comment ref="A10" authorId="0">
      <text>
        <r>
          <rPr>
            <b/>
            <sz val="9"/>
            <color indexed="81"/>
            <rFont val="Tahoma"/>
            <family val="2"/>
          </rPr>
          <t>Account #s must be unique</t>
        </r>
        <r>
          <rPr>
            <sz val="9"/>
            <color indexed="81"/>
            <rFont val="Tahoma"/>
            <family val="2"/>
          </rPr>
          <t xml:space="preserve">
</t>
        </r>
      </text>
    </comment>
    <comment ref="E10" authorId="0">
      <text>
        <r>
          <rPr>
            <b/>
            <sz val="9"/>
            <color indexed="81"/>
            <rFont val="Tahoma"/>
            <family val="2"/>
          </rPr>
          <t>This amount cannot exceed the Current Face Amount and cannot include capitalized interest</t>
        </r>
      </text>
    </comment>
    <comment ref="F10" authorId="0">
      <text>
        <r>
          <rPr>
            <b/>
            <sz val="9"/>
            <color indexed="81"/>
            <rFont val="Tahoma"/>
            <family val="2"/>
          </rPr>
          <t>Cannot be prior to the trial "as of" date</t>
        </r>
      </text>
    </comment>
    <comment ref="G10" authorId="0">
      <text>
        <r>
          <rPr>
            <b/>
            <sz val="9"/>
            <color indexed="81"/>
            <rFont val="Tahoma"/>
            <family val="2"/>
          </rPr>
          <t>Cannot be more than either 30 days (commercial loans) or 60 days (consumer loans) past due</t>
        </r>
      </text>
    </comment>
    <comment ref="H10" authorId="0">
      <text>
        <r>
          <rPr>
            <b/>
            <sz val="9"/>
            <color indexed="81"/>
            <rFont val="Tahoma"/>
            <family val="2"/>
          </rPr>
          <t>Once approved by FRBB, formatting of this field cannot change</t>
        </r>
      </text>
    </comment>
    <comment ref="I10" authorId="0">
      <text>
        <r>
          <rPr>
            <b/>
            <sz val="9"/>
            <color indexed="81"/>
            <rFont val="Tahoma"/>
            <family val="2"/>
          </rPr>
          <t>Eligible risk ratings are determined by FRBB staff based on your loan/risk rating policy.  Generally only required for commercial loans.  If residential construction loans are pledged, this field must contain a value (e.g.: "0")</t>
        </r>
      </text>
    </comment>
    <comment ref="K10" authorId="0">
      <text>
        <r>
          <rPr>
            <b/>
            <sz val="9"/>
            <color indexed="81"/>
            <rFont val="Tahoma"/>
            <family val="2"/>
          </rPr>
          <t>Loans are reported as “Fixed” if the rate is fixed during the entire term and is known with certainty to both the borrower/lender at the time of origination.  Loans are reported as “Floating” if the rate varies, or can vary, in relation to an index, to the bank’s “prime” rate or to some other variable criterion such that the exact value of which cannot be known in advance.</t>
        </r>
      </text>
    </comment>
    <comment ref="M10" authorId="0">
      <text>
        <r>
          <rPr>
            <b/>
            <sz val="9"/>
            <color indexed="81"/>
            <rFont val="Tahoma"/>
            <family val="2"/>
          </rPr>
          <t>This is the outstanding balance of the entire loan.</t>
        </r>
      </text>
    </comment>
    <comment ref="N10" authorId="0">
      <text>
        <r>
          <rPr>
            <b/>
            <sz val="9"/>
            <color indexed="81"/>
            <rFont val="Tahoma"/>
            <family val="2"/>
          </rPr>
          <t xml:space="preserve">This equals the total outstanding balance multiplied by the Guaranty %.
</t>
        </r>
      </text>
    </comment>
    <comment ref="O10" authorId="0">
      <text>
        <r>
          <rPr>
            <b/>
            <sz val="9"/>
            <color indexed="81"/>
            <rFont val="Tahoma"/>
            <family val="2"/>
          </rPr>
          <t>This equals the Total Outstanding Principal Balance minus the Guaranteed Outstanding Principal Balance.
This amount should be reported as the Outstanding Principal Balance in Column E.</t>
        </r>
      </text>
    </comment>
    <comment ref="D11" authorId="0">
      <text>
        <r>
          <rPr>
            <b/>
            <sz val="9"/>
            <color indexed="81"/>
            <rFont val="Tahoma"/>
            <family val="2"/>
          </rPr>
          <t>This loan was amended whereby additional funds were advanced to increase the loan amount to $1,200,000</t>
        </r>
        <r>
          <rPr>
            <sz val="9"/>
            <color indexed="81"/>
            <rFont val="Tahoma"/>
            <family val="2"/>
          </rPr>
          <t xml:space="preserve">
</t>
        </r>
      </text>
    </comment>
    <comment ref="D12" authorId="0">
      <text>
        <r>
          <rPr>
            <b/>
            <sz val="9"/>
            <color indexed="81"/>
            <rFont val="Tahoma"/>
            <family val="2"/>
          </rPr>
          <t>If funds were re-advanced whereby the new balance does not exceed the Original Face Amount, the Current Face Amount should not change.</t>
        </r>
      </text>
    </comment>
    <comment ref="F12" authorId="0">
      <text>
        <r>
          <rPr>
            <b/>
            <sz val="9"/>
            <color indexed="81"/>
            <rFont val="Tahoma"/>
            <family val="2"/>
          </rPr>
          <t>Maturity dates for on demand loans should show either 'blank', "01/01/9999" or "12/31/9999"</t>
        </r>
      </text>
    </comment>
  </commentList>
</comments>
</file>

<file path=xl/comments2.xml><?xml version="1.0" encoding="utf-8"?>
<comments xmlns="http://schemas.openxmlformats.org/spreadsheetml/2006/main">
  <authors>
    <author>Shapiro, Andrew</author>
  </authors>
  <commentList>
    <comment ref="A10" authorId="0">
      <text>
        <r>
          <rPr>
            <b/>
            <sz val="9"/>
            <color indexed="81"/>
            <rFont val="Tahoma"/>
            <family val="2"/>
          </rPr>
          <t>Account #s must be unique</t>
        </r>
        <r>
          <rPr>
            <sz val="9"/>
            <color indexed="81"/>
            <rFont val="Tahoma"/>
            <family val="2"/>
          </rPr>
          <t xml:space="preserve">
</t>
        </r>
      </text>
    </comment>
    <comment ref="E10" authorId="0">
      <text>
        <r>
          <rPr>
            <b/>
            <sz val="9"/>
            <color indexed="81"/>
            <rFont val="Tahoma"/>
            <family val="2"/>
          </rPr>
          <t>This amount cannot exceed the Current Face Amount and cannot include capitalized interest</t>
        </r>
      </text>
    </comment>
    <comment ref="F10" authorId="0">
      <text>
        <r>
          <rPr>
            <b/>
            <sz val="9"/>
            <color indexed="81"/>
            <rFont val="Tahoma"/>
            <family val="2"/>
          </rPr>
          <t>Cannot be prior to the trial "as of" date</t>
        </r>
      </text>
    </comment>
    <comment ref="G10" authorId="0">
      <text>
        <r>
          <rPr>
            <b/>
            <sz val="9"/>
            <color indexed="81"/>
            <rFont val="Tahoma"/>
            <family val="2"/>
          </rPr>
          <t>Cannot be more than either 30 days (commercial loans) or 60 days (consumer loans) past due</t>
        </r>
      </text>
    </comment>
    <comment ref="H10" authorId="0">
      <text>
        <r>
          <rPr>
            <b/>
            <sz val="9"/>
            <color indexed="81"/>
            <rFont val="Tahoma"/>
            <family val="2"/>
          </rPr>
          <t>Once approved by FRBB, formatting of this field cannot change</t>
        </r>
      </text>
    </comment>
    <comment ref="J10" authorId="0">
      <text>
        <r>
          <rPr>
            <b/>
            <sz val="9"/>
            <color indexed="81"/>
            <rFont val="Tahoma"/>
            <family val="2"/>
          </rPr>
          <t>Loans are reported as “Fixed” if the rate is fixed during the entire term and is known with certainty to both the borrower/lender at the time of origination.  Loans are reported as “Floating” if the rate varies, or can vary, in relation to an index, to the bank’s “prime” rate or to some other variable criterion such that the exact value of which cannot be known in advance.</t>
        </r>
      </text>
    </comment>
    <comment ref="D11" authorId="0">
      <text>
        <r>
          <rPr>
            <b/>
            <sz val="9"/>
            <color indexed="81"/>
            <rFont val="Tahoma"/>
            <family val="2"/>
          </rPr>
          <t>This loan was amended whereby additional funds were advanced to increase the loan amount to $1,200,000</t>
        </r>
        <r>
          <rPr>
            <sz val="9"/>
            <color indexed="81"/>
            <rFont val="Tahoma"/>
            <family val="2"/>
          </rPr>
          <t xml:space="preserve">
</t>
        </r>
      </text>
    </comment>
    <comment ref="D12" authorId="0">
      <text>
        <r>
          <rPr>
            <b/>
            <sz val="9"/>
            <color indexed="81"/>
            <rFont val="Tahoma"/>
            <family val="2"/>
          </rPr>
          <t>If funds were re-advanced whereby the new balance does not exceed the Original Face Amount, the Current Face Amount should not change.</t>
        </r>
      </text>
    </comment>
    <comment ref="F12" authorId="0">
      <text>
        <r>
          <rPr>
            <b/>
            <sz val="9"/>
            <color indexed="81"/>
            <rFont val="Tahoma"/>
            <family val="2"/>
          </rPr>
          <t>Maturity dates for on demand loans should show either 'blank', "01/01/9999" or "12/31/9999"</t>
        </r>
      </text>
    </comment>
  </commentList>
</comments>
</file>

<file path=xl/comments3.xml><?xml version="1.0" encoding="utf-8"?>
<comments xmlns="http://schemas.openxmlformats.org/spreadsheetml/2006/main">
  <authors>
    <author>Shapiro, Andrew</author>
  </authors>
  <commentList>
    <comment ref="A10" authorId="0">
      <text>
        <r>
          <rPr>
            <b/>
            <sz val="9"/>
            <color indexed="81"/>
            <rFont val="Tahoma"/>
            <family val="2"/>
          </rPr>
          <t>Account #s must be unique</t>
        </r>
        <r>
          <rPr>
            <sz val="9"/>
            <color indexed="81"/>
            <rFont val="Tahoma"/>
            <family val="2"/>
          </rPr>
          <t xml:space="preserve">
</t>
        </r>
      </text>
    </comment>
    <comment ref="E10" authorId="0">
      <text>
        <r>
          <rPr>
            <b/>
            <sz val="9"/>
            <color indexed="81"/>
            <rFont val="Tahoma"/>
            <family val="2"/>
          </rPr>
          <t>This amount cannot exceed the Current Face Amount and cannot include capitalized interest</t>
        </r>
      </text>
    </comment>
    <comment ref="F10" authorId="0">
      <text>
        <r>
          <rPr>
            <b/>
            <sz val="9"/>
            <color indexed="81"/>
            <rFont val="Tahoma"/>
            <family val="2"/>
          </rPr>
          <t>Cannot be prior to the trial "as of" date</t>
        </r>
      </text>
    </comment>
    <comment ref="G10" authorId="0">
      <text>
        <r>
          <rPr>
            <b/>
            <sz val="9"/>
            <color indexed="81"/>
            <rFont val="Tahoma"/>
            <family val="2"/>
          </rPr>
          <t>Cannot be more than either 30 days (commercial loans) or 60 days (consumer loans) past due</t>
        </r>
      </text>
    </comment>
    <comment ref="H10" authorId="0">
      <text>
        <r>
          <rPr>
            <b/>
            <sz val="9"/>
            <color indexed="81"/>
            <rFont val="Tahoma"/>
            <family val="2"/>
          </rPr>
          <t>Once approved by FRBB, formatting of this field cannot change</t>
        </r>
      </text>
    </comment>
    <comment ref="I10" authorId="0">
      <text>
        <r>
          <rPr>
            <b/>
            <sz val="9"/>
            <color indexed="81"/>
            <rFont val="Tahoma"/>
            <family val="2"/>
          </rPr>
          <t>Portions of loans guaranteed by the SBA or another U.S. Agency will typically have the highest risk rating.</t>
        </r>
      </text>
    </comment>
    <comment ref="J10" authorId="0">
      <text>
        <r>
          <rPr>
            <b/>
            <sz val="9"/>
            <color indexed="81"/>
            <rFont val="Tahoma"/>
            <family val="2"/>
          </rPr>
          <t>If these are C&amp;I loans, they should retain the C&amp;I call report codes.</t>
        </r>
      </text>
    </comment>
    <comment ref="K10" authorId="0">
      <text>
        <r>
          <rPr>
            <b/>
            <sz val="9"/>
            <color indexed="81"/>
            <rFont val="Tahoma"/>
            <family val="2"/>
          </rPr>
          <t>Loans are reported as “Fixed” if the rate is fixed during the entire term and is known with certainty to both the borrower/lender at the time of origination.  Loans are reported as “Floating” if the rate varies, or can vary, in relation to an index, to the bank’s “prime” rate or to some other variable criterion such that the exact value of which cannot be known in advance.</t>
        </r>
      </text>
    </comment>
    <comment ref="M10" authorId="0">
      <text>
        <r>
          <rPr>
            <b/>
            <sz val="9"/>
            <color indexed="81"/>
            <rFont val="Tahoma"/>
            <family val="2"/>
          </rPr>
          <t>This is the outstanding balance of the entire loan.</t>
        </r>
      </text>
    </comment>
    <comment ref="N10" authorId="0">
      <text>
        <r>
          <rPr>
            <b/>
            <sz val="9"/>
            <color indexed="81"/>
            <rFont val="Tahoma"/>
            <family val="2"/>
          </rPr>
          <t>This equals the total outstanding balance multiplied by the Guaranty %.
This value should also be reported as the Outstanding Principal Balance in Column E.</t>
        </r>
      </text>
    </comment>
    <comment ref="O10" authorId="0">
      <text>
        <r>
          <rPr>
            <b/>
            <sz val="9"/>
            <color indexed="81"/>
            <rFont val="Tahoma"/>
            <family val="2"/>
          </rPr>
          <t>This equals the Total Outstanding Principal Balance minus the Guaranteed Outstanding Principal Balance.</t>
        </r>
      </text>
    </comment>
    <comment ref="D11" authorId="0">
      <text>
        <r>
          <rPr>
            <b/>
            <sz val="9"/>
            <color indexed="81"/>
            <rFont val="Tahoma"/>
            <family val="2"/>
          </rPr>
          <t>This loan was amended whereby additional funds were advanced to increase the loan amount to $1,200,000</t>
        </r>
        <r>
          <rPr>
            <sz val="9"/>
            <color indexed="81"/>
            <rFont val="Tahoma"/>
            <family val="2"/>
          </rPr>
          <t xml:space="preserve">
</t>
        </r>
      </text>
    </comment>
    <comment ref="D12" authorId="0">
      <text>
        <r>
          <rPr>
            <b/>
            <sz val="9"/>
            <color indexed="81"/>
            <rFont val="Tahoma"/>
            <family val="2"/>
          </rPr>
          <t>If funds were re-advanced whereby the new balance does not exceed the Original Face Amount, the Current Face Amount should not change.</t>
        </r>
      </text>
    </comment>
  </commentList>
</comments>
</file>

<file path=xl/sharedStrings.xml><?xml version="1.0" encoding="utf-8"?>
<sst xmlns="http://schemas.openxmlformats.org/spreadsheetml/2006/main" count="188" uniqueCount="84">
  <si>
    <t>Account #</t>
  </si>
  <si>
    <t>Borrower Name</t>
  </si>
  <si>
    <t>Original Face Amount</t>
  </si>
  <si>
    <t>Current Face Amount</t>
  </si>
  <si>
    <t>Maturity Date</t>
  </si>
  <si>
    <t>Next Due Date</t>
  </si>
  <si>
    <t>Interest Rate</t>
  </si>
  <si>
    <t>Risk Rating</t>
  </si>
  <si>
    <t>0027983</t>
  </si>
  <si>
    <t>Joseph Smith Inc.</t>
  </si>
  <si>
    <t>Young Enterprises</t>
  </si>
  <si>
    <t>0478269</t>
  </si>
  <si>
    <t>Raven Bird</t>
  </si>
  <si>
    <t>Outstanding Principal Balance</t>
  </si>
  <si>
    <t>TOTAL NUMBER OF C&amp;I LOANS:</t>
  </si>
  <si>
    <t>Guaranty %</t>
  </si>
  <si>
    <t>Guaranteed Outstanding Principal Balance</t>
  </si>
  <si>
    <t>Unguaranteed Outstanding Principal Balance</t>
  </si>
  <si>
    <t>ABA:  1111-1111-1</t>
  </si>
  <si>
    <t>TOTAL OUTSTANDING PRINCIPAL BALANCE OF C&amp;I LOANS:</t>
  </si>
  <si>
    <t xml:space="preserve">* Date on which the next payment (principal and interest) is due.  </t>
  </si>
  <si>
    <t>* Borrower name as it appears on the note.</t>
  </si>
  <si>
    <t>Required Fields (a header row naming the columns as indicated below should be included only once (at the top of the trial) per loan type):</t>
  </si>
  <si>
    <r>
      <t>Risk Rating</t>
    </r>
    <r>
      <rPr>
        <b/>
        <sz val="10"/>
        <color indexed="8"/>
        <rFont val="Calibri"/>
        <family val="2"/>
      </rPr>
      <t/>
    </r>
  </si>
  <si>
    <t>Total Outstanding Principal Balance</t>
  </si>
  <si>
    <t>* Outstanding Principal Balance, inclusive of both the guaranteed and unguaranteed portions.</t>
  </si>
  <si>
    <t>Balances as of January 31, 20XX</t>
  </si>
  <si>
    <t>BIC SAVINGS BANK, Anytown, MA 02205</t>
  </si>
  <si>
    <t>Master Note Original        Face Amount</t>
  </si>
  <si>
    <t>Master Note Current        Face Amount</t>
  </si>
  <si>
    <t>FRBB BIC TRIAL TEMPLATE</t>
  </si>
  <si>
    <t xml:space="preserve">                    Additional fields for pledging master notes, i.e., multiple drawdowns under a single master note.  All loans/drawdowns under a single master note must be pledged. </t>
  </si>
  <si>
    <t>Master Note            Maturity Date</t>
  </si>
  <si>
    <t>Master Note          Reference #</t>
  </si>
  <si>
    <t xml:space="preserve">* Face amount of the note as amended (i.e., the maximum amount that the borrower can currently borrow under the facility, per the master note).                                    </t>
  </si>
  <si>
    <t>C&amp;I Loans</t>
  </si>
  <si>
    <t>Loans listed on the report are pledged to the Federal Reserve Bank of Boston</t>
  </si>
  <si>
    <t>Call Report Line Item</t>
  </si>
  <si>
    <t>4.a.</t>
  </si>
  <si>
    <t>0478333</t>
  </si>
  <si>
    <t>John Williams</t>
  </si>
  <si>
    <t>SBA Loans</t>
  </si>
  <si>
    <t>Interest Method</t>
  </si>
  <si>
    <t>Important Notes:</t>
  </si>
  <si>
    <t xml:space="preserve">* The maturity date of the master note.                   </t>
  </si>
  <si>
    <t>0222155</t>
  </si>
  <si>
    <t>0985574</t>
  </si>
  <si>
    <t>0689553</t>
  </si>
  <si>
    <t>ABC Inc.</t>
  </si>
  <si>
    <t>John's Plumbing</t>
  </si>
  <si>
    <t>* Account number assigned to individual note.</t>
  </si>
  <si>
    <r>
      <t xml:space="preserve">* Face amount of the note as amended (i.e., the maximum amount that the borrower can </t>
    </r>
    <r>
      <rPr>
        <b/>
        <sz val="10"/>
        <color theme="1"/>
        <rFont val="Calibri"/>
        <family val="2"/>
        <scheme val="minor"/>
      </rPr>
      <t>now</t>
    </r>
    <r>
      <rPr>
        <sz val="10"/>
        <color theme="1"/>
        <rFont val="Calibri"/>
        <family val="2"/>
        <scheme val="minor"/>
      </rPr>
      <t xml:space="preserve"> borrow under the facility).                            </t>
    </r>
  </si>
  <si>
    <t>* The outstanding principal balance on the loan.</t>
  </si>
  <si>
    <r>
      <t xml:space="preserve">* Face amount of the note upon </t>
    </r>
    <r>
      <rPr>
        <b/>
        <sz val="10"/>
        <color theme="1"/>
        <rFont val="Calibri"/>
        <family val="2"/>
        <scheme val="minor"/>
      </rPr>
      <t>origination</t>
    </r>
    <r>
      <rPr>
        <sz val="10"/>
        <color theme="1"/>
        <rFont val="Calibri"/>
        <family val="2"/>
        <scheme val="minor"/>
      </rPr>
      <t xml:space="preserve"> of the loan.                            </t>
    </r>
  </si>
  <si>
    <t xml:space="preserve">* Current interest rate of loan. </t>
  </si>
  <si>
    <t>* The current internal risk rating for each pledged loan based on your internal loan/risk rating policy.</t>
  </si>
  <si>
    <r>
      <t xml:space="preserve">* Actual Call Report  line item number.                                       </t>
    </r>
    <r>
      <rPr>
        <u/>
        <sz val="10"/>
        <color indexed="8"/>
        <rFont val="Calibri"/>
        <family val="2"/>
      </rPr>
      <t xml:space="preserve"> </t>
    </r>
    <r>
      <rPr>
        <i/>
        <sz val="10"/>
        <color theme="1"/>
        <rFont val="Calibri"/>
        <family val="2"/>
        <scheme val="minor"/>
      </rPr>
      <t/>
    </r>
  </si>
  <si>
    <t>Fixed</t>
  </si>
  <si>
    <t>Floating</t>
  </si>
  <si>
    <r>
      <t xml:space="preserve">* Reported as either "Fixed" or "Floating"
* </t>
    </r>
    <r>
      <rPr>
        <b/>
        <i/>
        <u/>
        <sz val="10"/>
        <color theme="1"/>
        <rFont val="Calibri"/>
        <family val="2"/>
        <scheme val="minor"/>
      </rPr>
      <t>Required</t>
    </r>
    <r>
      <rPr>
        <b/>
        <sz val="10"/>
        <color theme="1"/>
        <rFont val="Calibri"/>
        <family val="2"/>
        <scheme val="minor"/>
      </rPr>
      <t xml:space="preserve"> for institutions with over $10B in assets.
* </t>
    </r>
    <r>
      <rPr>
        <b/>
        <i/>
        <u/>
        <sz val="10"/>
        <color theme="1"/>
        <rFont val="Calibri"/>
        <family val="2"/>
        <scheme val="minor"/>
      </rPr>
      <t>Optional</t>
    </r>
    <r>
      <rPr>
        <b/>
        <sz val="10"/>
        <color theme="1"/>
        <rFont val="Calibri"/>
        <family val="2"/>
        <scheme val="minor"/>
      </rPr>
      <t xml:space="preserve"> for all other institutions.
</t>
    </r>
  </si>
  <si>
    <t>HELOC Loans</t>
  </si>
  <si>
    <t>* Amount of Outstanding Principal Balance guaranteed by SBA or other U.S. Agency.</t>
  </si>
  <si>
    <t>* Percent of loan guaranteed by SBA or other U.S. Agency.</t>
  </si>
  <si>
    <t xml:space="preserve">* Amount of Outstanding Principal Balance NOT guaranteed by SBA or other U.S. Agency.               </t>
  </si>
  <si>
    <t>Additional fields for loans guaranteed by SBA or other U.S. Agency</t>
  </si>
  <si>
    <t>* Identification # assigned to a master note relationship.            * All loans/drawdowns under a single master note must be pledged.  Such loans should be grouped together on the trial.</t>
  </si>
  <si>
    <r>
      <t xml:space="preserve">* Face amount of the master note upon </t>
    </r>
    <r>
      <rPr>
        <b/>
        <sz val="10"/>
        <color theme="1"/>
        <rFont val="Calibri"/>
        <family val="2"/>
        <scheme val="minor"/>
      </rPr>
      <t>origination</t>
    </r>
    <r>
      <rPr>
        <sz val="10"/>
        <color theme="1"/>
        <rFont val="Calibri"/>
        <family val="2"/>
        <scheme val="minor"/>
      </rPr>
      <t xml:space="preserve"> of the master note relationship.                                       </t>
    </r>
  </si>
  <si>
    <t xml:space="preserve">* Current maturity date of the note.                                                                </t>
  </si>
  <si>
    <t>1.    Loan type is determined as outlined on the collateral cover letter</t>
  </si>
  <si>
    <t>2.    Trials must be in Excel format (Excel files must be saved in Excel 97 or higher)</t>
  </si>
  <si>
    <t>3.    Each loan type should be listed within a separate Excel file/worksheet tab</t>
  </si>
  <si>
    <t>7.    Fields that contain dollar amounts must be formatted as "Currency", "Accounting," or "Number"</t>
  </si>
  <si>
    <t>5.    Files must not be password-protected.</t>
  </si>
  <si>
    <t>6.    Institutions are required to send trials through FRBB's secure site to ensure encryption.</t>
  </si>
  <si>
    <t>4.    Institutions should use the column headers shown on the sample tabs and order the columns as shown</t>
  </si>
  <si>
    <t>8.    Dollar values must only contain two decimal places</t>
  </si>
  <si>
    <t>9.    Dates must be formatted as "MMDDCCYY."  Dates cannot be 00-00-00, nor can they be "Custom"</t>
  </si>
  <si>
    <t>10.     Files should not contain any hidden rows, hidden columns or merged cells</t>
  </si>
  <si>
    <r>
      <t xml:space="preserve">11.   Each column should only contain </t>
    </r>
    <r>
      <rPr>
        <b/>
        <u/>
        <sz val="12"/>
        <color theme="1"/>
        <rFont val="Calibri"/>
        <family val="2"/>
        <scheme val="minor"/>
      </rPr>
      <t>one</t>
    </r>
    <r>
      <rPr>
        <b/>
        <sz val="12"/>
        <color theme="1"/>
        <rFont val="Calibri"/>
        <family val="2"/>
        <scheme val="minor"/>
      </rPr>
      <t xml:space="preserve"> data field</t>
    </r>
  </si>
  <si>
    <t>12.   Unfreeze panes in Excel and no underscores ("_") in tab/worksheet names</t>
  </si>
  <si>
    <r>
      <t xml:space="preserve">13.   Any fields added after the trial format has been approved </t>
    </r>
    <r>
      <rPr>
        <b/>
        <u/>
        <sz val="12"/>
        <color theme="1"/>
        <rFont val="Calibri"/>
        <family val="2"/>
        <scheme val="minor"/>
      </rPr>
      <t>must be added to the right-most column</t>
    </r>
  </si>
  <si>
    <t>14.   Please only use spaces between each word in column headings</t>
  </si>
  <si>
    <t>15.   Insert totals at the bottom of each tab for the total number of pledged loans and all dollar amounts</t>
  </si>
  <si>
    <t>16.   The total number and outstanding balance of pledged loans on the trial must match the cover letter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</si>
</sst>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quot;$&quot;#,##0.00"/>
  </numFmts>
  <fonts count="24" x14ac:knownFonts="1">
    <font>
      <sz val="11"/>
      <color theme="1"/>
      <name val="Calibri"/>
      <family val="2"/>
      <scheme val="minor"/>
    </font>
    <font>
      <b/>
      <sz val="10"/>
      <color indexed="8"/>
      <name val="Calibri"/>
      <family val="2"/>
    </font>
    <font>
      <b/>
      <sz val="11"/>
      <color theme="1"/>
      <name val="Calibri"/>
      <family val="2"/>
      <scheme val="minor"/>
    </font>
    <font>
      <b/>
      <u/>
      <sz val="11"/>
      <color theme="1"/>
      <name val="Calibri"/>
      <family val="2"/>
      <scheme val="minor"/>
    </font>
    <font>
      <b/>
      <sz val="12"/>
      <color theme="1"/>
      <name val="Calibri"/>
      <family val="2"/>
      <scheme val="minor"/>
    </font>
    <font>
      <sz val="12"/>
      <color theme="1"/>
      <name val="Calibri"/>
      <family val="2"/>
      <scheme val="minor"/>
    </font>
    <font>
      <b/>
      <u/>
      <sz val="14"/>
      <color theme="1"/>
      <name val="Calibri"/>
      <family val="2"/>
      <scheme val="minor"/>
    </font>
    <font>
      <b/>
      <sz val="11"/>
      <name val="Calibri"/>
      <family val="2"/>
      <scheme val="minor"/>
    </font>
    <font>
      <b/>
      <sz val="13"/>
      <color theme="1"/>
      <name val="Calibri"/>
      <family val="2"/>
      <scheme val="minor"/>
    </font>
    <font>
      <sz val="13"/>
      <color theme="1"/>
      <name val="Calibri"/>
      <family val="2"/>
      <scheme val="minor"/>
    </font>
    <font>
      <b/>
      <i/>
      <sz val="12"/>
      <color theme="1"/>
      <name val="Calibri"/>
      <family val="2"/>
      <scheme val="minor"/>
    </font>
    <font>
      <sz val="10"/>
      <color theme="1"/>
      <name val="Calibri"/>
      <family val="2"/>
      <scheme val="minor"/>
    </font>
    <font>
      <u/>
      <sz val="10"/>
      <color indexed="8"/>
      <name val="Calibri"/>
      <family val="2"/>
    </font>
    <font>
      <i/>
      <sz val="10"/>
      <color theme="1"/>
      <name val="Calibri"/>
      <family val="2"/>
      <scheme val="minor"/>
    </font>
    <font>
      <b/>
      <sz val="10"/>
      <color theme="1"/>
      <name val="Calibri"/>
      <family val="2"/>
      <scheme val="minor"/>
    </font>
    <font>
      <b/>
      <sz val="12"/>
      <name val="Calibri"/>
      <family val="2"/>
      <scheme val="minor"/>
    </font>
    <font>
      <b/>
      <u/>
      <sz val="12"/>
      <color theme="1"/>
      <name val="Calibri"/>
      <family val="2"/>
      <scheme val="minor"/>
    </font>
    <font>
      <sz val="9"/>
      <name val="Arial"/>
      <family val="2"/>
    </font>
    <font>
      <sz val="9"/>
      <color indexed="9"/>
      <name val="Arial"/>
      <family val="2"/>
    </font>
    <font>
      <sz val="9"/>
      <color indexed="81"/>
      <name val="Tahoma"/>
      <family val="2"/>
    </font>
    <font>
      <b/>
      <sz val="9"/>
      <color indexed="81"/>
      <name val="Tahoma"/>
      <family val="2"/>
    </font>
    <font>
      <b/>
      <i/>
      <u/>
      <sz val="10"/>
      <color theme="1"/>
      <name val="Calibri"/>
      <family val="2"/>
      <scheme val="minor"/>
    </font>
    <font>
      <sz val="11"/>
      <color theme="1"/>
      <name val="Calibri"/>
      <family val="2"/>
      <scheme val="minor"/>
    </font>
    <font>
      <b/>
      <i/>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2" tint="-0.249977111117893"/>
        <bgColor indexed="64"/>
      </patternFill>
    </fill>
  </fills>
  <borders count="12">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43" fontId="22" fillId="0" borderId="0" applyFont="0" applyFill="0" applyBorder="0" applyAlignment="0" applyProtection="0"/>
  </cellStyleXfs>
  <cellXfs count="86">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0" fillId="0" borderId="0" xfId="0" applyBorder="1"/>
    <xf numFmtId="0" fontId="4" fillId="0" borderId="0" xfId="0" applyFont="1" applyBorder="1"/>
    <xf numFmtId="0" fontId="3" fillId="0" borderId="0" xfId="0" applyFont="1" applyBorder="1"/>
    <xf numFmtId="0" fontId="2" fillId="0" borderId="0" xfId="0" applyFont="1" applyAlignment="1"/>
    <xf numFmtId="0" fontId="6" fillId="2" borderId="0" xfId="0" applyFont="1" applyFill="1"/>
    <xf numFmtId="0" fontId="0" fillId="0" borderId="0" xfId="0" applyAlignment="1">
      <alignment horizontal="center" vertical="center"/>
    </xf>
    <xf numFmtId="0" fontId="8" fillId="0" borderId="0" xfId="0" applyFont="1"/>
    <xf numFmtId="0" fontId="9" fillId="0" borderId="0" xfId="0" applyFont="1"/>
    <xf numFmtId="0" fontId="0" fillId="0" borderId="4" xfId="0" applyBorder="1"/>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11" fillId="0" borderId="1" xfId="0" applyFont="1" applyBorder="1" applyAlignment="1">
      <alignment horizontal="center" vertical="top" wrapText="1"/>
    </xf>
    <xf numFmtId="0" fontId="11" fillId="0" borderId="2" xfId="0" applyFont="1" applyFill="1" applyBorder="1" applyAlignment="1">
      <alignment horizontal="center" vertical="top" wrapText="1"/>
    </xf>
    <xf numFmtId="0" fontId="11" fillId="0" borderId="2" xfId="0" applyFont="1" applyBorder="1" applyAlignment="1">
      <alignment horizontal="center" vertical="top" wrapText="1"/>
    </xf>
    <xf numFmtId="0" fontId="11" fillId="0" borderId="2" xfId="0" applyNumberFormat="1" applyFont="1" applyBorder="1" applyAlignment="1">
      <alignment horizontal="center" vertical="top" wrapText="1"/>
    </xf>
    <xf numFmtId="0" fontId="11" fillId="0" borderId="1" xfId="0" applyFont="1" applyFill="1" applyBorder="1" applyAlignment="1">
      <alignment horizontal="center" vertical="top" wrapText="1"/>
    </xf>
    <xf numFmtId="0" fontId="5" fillId="0" borderId="0" xfId="0" applyFont="1" applyBorder="1" applyAlignment="1">
      <alignment horizontal="left"/>
    </xf>
    <xf numFmtId="0" fontId="5" fillId="0" borderId="0" xfId="0" applyFont="1" applyBorder="1"/>
    <xf numFmtId="0" fontId="5" fillId="0" borderId="0" xfId="0" applyFont="1" applyAlignment="1">
      <alignment horizontal="center"/>
    </xf>
    <xf numFmtId="0" fontId="7" fillId="4" borderId="2" xfId="0" applyFont="1" applyFill="1" applyBorder="1" applyAlignment="1">
      <alignment horizontal="center" vertical="center" wrapText="1"/>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16" fillId="0" borderId="0" xfId="0" applyFont="1" applyBorder="1"/>
    <xf numFmtId="0" fontId="4" fillId="0" borderId="0" xfId="0" applyFont="1" applyAlignment="1">
      <alignment horizontal="center"/>
    </xf>
    <xf numFmtId="0" fontId="5" fillId="0" borderId="0" xfId="0" applyFont="1" applyBorder="1" applyAlignment="1">
      <alignment horizontal="center"/>
    </xf>
    <xf numFmtId="0" fontId="10" fillId="0" borderId="0" xfId="0" applyFont="1" applyBorder="1"/>
    <xf numFmtId="0" fontId="5" fillId="0" borderId="0" xfId="0" applyFont="1" applyAlignment="1">
      <alignment horizontal="center" vertical="center"/>
    </xf>
    <xf numFmtId="4" fontId="5" fillId="0" borderId="0" xfId="0" applyNumberFormat="1" applyFont="1"/>
    <xf numFmtId="4" fontId="5" fillId="0" borderId="0" xfId="0" applyNumberFormat="1" applyFont="1" applyBorder="1"/>
    <xf numFmtId="14" fontId="5" fillId="0" borderId="0" xfId="0" applyNumberFormat="1" applyFont="1" applyBorder="1" applyAlignment="1">
      <alignment horizontal="center"/>
    </xf>
    <xf numFmtId="10" fontId="5" fillId="0" borderId="0" xfId="0" applyNumberFormat="1" applyFont="1" applyBorder="1" applyAlignment="1">
      <alignment horizontal="center"/>
    </xf>
    <xf numFmtId="0" fontId="5" fillId="0" borderId="0" xfId="0" quotePrefix="1" applyFont="1" applyBorder="1"/>
    <xf numFmtId="0" fontId="16" fillId="0" borderId="0" xfId="0" applyFont="1" applyBorder="1" applyAlignment="1">
      <alignment horizontal="right"/>
    </xf>
    <xf numFmtId="0" fontId="4" fillId="0" borderId="0" xfId="0" applyFont="1" applyBorder="1" applyAlignment="1">
      <alignment horizontal="center"/>
    </xf>
    <xf numFmtId="10" fontId="5" fillId="0" borderId="0" xfId="0" applyNumberFormat="1" applyFont="1" applyBorder="1"/>
    <xf numFmtId="4" fontId="5" fillId="0" borderId="0" xfId="0" applyNumberFormat="1" applyFont="1" applyBorder="1" applyAlignment="1">
      <alignment horizontal="right"/>
    </xf>
    <xf numFmtId="0" fontId="4" fillId="0" borderId="0" xfId="0" applyFont="1" applyBorder="1" applyAlignment="1">
      <alignment horizontal="left"/>
    </xf>
    <xf numFmtId="0" fontId="4" fillId="0" borderId="0" xfId="0" applyFont="1" applyBorder="1" applyAlignment="1"/>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4" fontId="5" fillId="0" borderId="10" xfId="0" applyNumberFormat="1" applyFont="1" applyBorder="1"/>
    <xf numFmtId="4" fontId="5" fillId="0" borderId="10" xfId="0" applyNumberFormat="1" applyFont="1" applyBorder="1" applyAlignment="1">
      <alignment horizontal="right"/>
    </xf>
    <xf numFmtId="164" fontId="4" fillId="0" borderId="0" xfId="0" applyNumberFormat="1" applyFont="1" applyBorder="1" applyAlignment="1">
      <alignment horizontal="center"/>
    </xf>
    <xf numFmtId="0" fontId="7" fillId="6" borderId="3" xfId="0" applyFont="1" applyFill="1" applyBorder="1" applyAlignment="1">
      <alignment horizontal="center" vertical="center" wrapText="1"/>
    </xf>
    <xf numFmtId="0" fontId="0" fillId="0" borderId="0" xfId="0"/>
    <xf numFmtId="0" fontId="4" fillId="0" borderId="0" xfId="0" applyFont="1"/>
    <xf numFmtId="49" fontId="5" fillId="0" borderId="0" xfId="0" applyNumberFormat="1" applyFont="1" applyBorder="1" applyAlignment="1">
      <alignment horizontal="left"/>
    </xf>
    <xf numFmtId="49" fontId="5" fillId="0" borderId="0" xfId="0" quotePrefix="1" applyNumberFormat="1" applyFont="1" applyBorder="1" applyAlignment="1">
      <alignment horizontal="left"/>
    </xf>
    <xf numFmtId="49" fontId="5" fillId="0" borderId="0" xfId="0" quotePrefix="1" applyNumberFormat="1" applyFont="1" applyBorder="1"/>
    <xf numFmtId="0" fontId="5" fillId="0" borderId="0" xfId="0" applyFont="1" applyFill="1" applyBorder="1"/>
    <xf numFmtId="0" fontId="5" fillId="0" borderId="0" xfId="0" applyFont="1" applyFill="1" applyBorder="1" applyAlignment="1">
      <alignment horizontal="center"/>
    </xf>
    <xf numFmtId="0" fontId="15"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3" fontId="5" fillId="0" borderId="0" xfId="0" applyNumberFormat="1" applyFont="1" applyFill="1" applyBorder="1"/>
    <xf numFmtId="14" fontId="5" fillId="0" borderId="0" xfId="0" applyNumberFormat="1" applyFont="1" applyFill="1" applyBorder="1" applyAlignment="1">
      <alignment horizontal="center"/>
    </xf>
    <xf numFmtId="9" fontId="5" fillId="0" borderId="0" xfId="0" applyNumberFormat="1" applyFont="1" applyFill="1" applyBorder="1" applyAlignment="1">
      <alignment horizontal="center"/>
    </xf>
    <xf numFmtId="4" fontId="5" fillId="0" borderId="0" xfId="0" applyNumberFormat="1" applyFont="1" applyFill="1" applyBorder="1" applyAlignment="1">
      <alignment horizontal="center"/>
    </xf>
    <xf numFmtId="0" fontId="4" fillId="0" borderId="11" xfId="0" applyFont="1" applyBorder="1" applyAlignment="1">
      <alignment horizontal="center" vertical="center" wrapText="1"/>
    </xf>
    <xf numFmtId="9" fontId="5" fillId="0" borderId="0" xfId="0" applyNumberFormat="1" applyFont="1" applyBorder="1" applyAlignment="1">
      <alignment horizontal="center"/>
    </xf>
    <xf numFmtId="4" fontId="5" fillId="0" borderId="0" xfId="0" applyNumberFormat="1" applyFont="1" applyBorder="1" applyAlignment="1">
      <alignment horizontal="center"/>
    </xf>
    <xf numFmtId="39" fontId="5" fillId="0" borderId="0" xfId="1" applyNumberFormat="1" applyFont="1" applyFill="1" applyBorder="1" applyAlignment="1">
      <alignment horizontal="center"/>
    </xf>
    <xf numFmtId="4" fontId="5" fillId="0" borderId="0" xfId="1" applyNumberFormat="1" applyFont="1" applyFill="1" applyBorder="1" applyAlignment="1">
      <alignment horizontal="center"/>
    </xf>
    <xf numFmtId="14" fontId="5" fillId="0" borderId="0" xfId="0" applyNumberFormat="1" applyFont="1" applyAlignment="1">
      <alignment horizontal="center"/>
    </xf>
    <xf numFmtId="0" fontId="23" fillId="0" borderId="0" xfId="0" applyFont="1"/>
    <xf numFmtId="0" fontId="10" fillId="3" borderId="5"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5" borderId="4" xfId="0" applyFill="1" applyBorder="1" applyAlignment="1">
      <alignment horizontal="center" vertical="center" wrapText="1"/>
    </xf>
    <xf numFmtId="0" fontId="0" fillId="5" borderId="7" xfId="0" applyFill="1" applyBorder="1" applyAlignment="1">
      <alignment horizontal="center" vertical="center" wrapText="1"/>
    </xf>
    <xf numFmtId="0" fontId="17" fillId="0" borderId="0" xfId="0" applyNumberFormat="1" applyFont="1" applyFill="1" applyBorder="1" applyAlignment="1">
      <alignment horizontal="left" vertical="center"/>
    </xf>
    <xf numFmtId="0" fontId="18" fillId="0" borderId="0" xfId="0" applyNumberFormat="1" applyFont="1" applyFill="1" applyBorder="1" applyAlignment="1">
      <alignment vertical="center"/>
    </xf>
  </cellXfs>
  <cellStyles count="2">
    <cellStyle name="Comma" xfId="1" builtinId="3"/>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219075</xdr:colOff>
      <xdr:row>24</xdr:row>
      <xdr:rowOff>95251</xdr:rowOff>
    </xdr:from>
    <xdr:ext cx="11296650" cy="1533414"/>
    <xdr:sp macro="" textlink="">
      <xdr:nvSpPr>
        <xdr:cNvPr id="2" name="TextBox 1"/>
        <xdr:cNvSpPr txBox="1"/>
      </xdr:nvSpPr>
      <xdr:spPr>
        <a:xfrm>
          <a:off x="219075" y="5495926"/>
          <a:ext cx="11296650" cy="1533414"/>
        </a:xfrm>
        <a:prstGeom prst="rect">
          <a:avLst/>
        </a:prstGeom>
        <a:solidFill>
          <a:srgbClr val="FFFFCC"/>
        </a:solid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The tab should be named "C&amp;I" or something similar.  This should not be changed</a:t>
          </a:r>
          <a:r>
            <a:rPr lang="en-US" sz="1100" b="1" baseline="0"/>
            <a:t> once approved by FRBB.</a:t>
          </a:r>
        </a:p>
        <a:p>
          <a:endParaRPr lang="en-US" sz="600" b="1" baseline="0"/>
        </a:p>
        <a:p>
          <a:r>
            <a:rPr lang="en-US" sz="1100" b="1" baseline="0"/>
            <a:t>This tab will show </a:t>
          </a:r>
          <a:r>
            <a:rPr lang="en-US" sz="1100" b="1" u="sng" baseline="0"/>
            <a:t>all</a:t>
          </a:r>
          <a:r>
            <a:rPr lang="en-US" sz="1100" b="1" baseline="0"/>
            <a:t> C&amp;I loans, including those that have SBA (or other U.S. Agency) guarantees as well as master note structures.  Tabs for other asset types should be formatted in an identical fashion.</a:t>
          </a:r>
        </a:p>
        <a:p>
          <a:endParaRPr lang="en-US" sz="600" b="1" baseline="0"/>
        </a:p>
        <a:p>
          <a:r>
            <a:rPr lang="en-US" sz="1100" b="1" baseline="0"/>
            <a:t>Loans with SBA guarantees need to be reported </a:t>
          </a:r>
          <a:r>
            <a:rPr lang="en-US" sz="1100" b="1" u="sng" baseline="0"/>
            <a:t>twice</a:t>
          </a:r>
          <a:r>
            <a:rPr lang="en-US" sz="1100" b="1" baseline="0"/>
            <a:t> - once on the asset-specific tab (the unguaranteed balance is shown in Column E) and again on a separate "SBA" tab (the guaranteed balance is shown in Column E).</a:t>
          </a:r>
        </a:p>
        <a:p>
          <a:endParaRPr lang="en-US" sz="1100" b="1" baseline="0"/>
        </a:p>
        <a:p>
          <a:r>
            <a:rPr lang="en-US" sz="1100" b="1" u="sng" baseline="0"/>
            <a:t>If no SBA (or other U.S. Agency) guaranteed loans or master notes are pledged, you may delete columns L through S.</a:t>
          </a:r>
          <a:endParaRPr lang="en-US" sz="1100" b="1" u="sng"/>
        </a:p>
      </xdr:txBody>
    </xdr:sp>
    <xdr:clientData/>
  </xdr:oneCellAnchor>
  <xdr:oneCellAnchor>
    <xdr:from>
      <xdr:col>0</xdr:col>
      <xdr:colOff>266699</xdr:colOff>
      <xdr:row>20</xdr:row>
      <xdr:rowOff>161924</xdr:rowOff>
    </xdr:from>
    <xdr:ext cx="2638425" cy="609013"/>
    <xdr:sp macro="" textlink="">
      <xdr:nvSpPr>
        <xdr:cNvPr id="8" name="TextBox 7"/>
        <xdr:cNvSpPr txBox="1"/>
      </xdr:nvSpPr>
      <xdr:spPr>
        <a:xfrm>
          <a:off x="266699" y="4733924"/>
          <a:ext cx="2638425" cy="609013"/>
        </a:xfrm>
        <a:prstGeom prst="rect">
          <a:avLst/>
        </a:prstGeom>
        <a:solidFill>
          <a:srgbClr val="FFFFCC"/>
        </a:solid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Once approved by FRBB, the location and names </a:t>
          </a:r>
          <a:r>
            <a:rPr lang="en-US" sz="1100" b="1" baseline="0"/>
            <a:t>of all fields/columns cannot change.</a:t>
          </a:r>
          <a:endParaRPr lang="en-US" sz="1100" b="1"/>
        </a:p>
      </xdr:txBody>
    </xdr:sp>
    <xdr:clientData/>
  </xdr:oneCellAnchor>
  <xdr:twoCellAnchor>
    <xdr:from>
      <xdr:col>0</xdr:col>
      <xdr:colOff>400052</xdr:colOff>
      <xdr:row>15</xdr:row>
      <xdr:rowOff>152400</xdr:rowOff>
    </xdr:from>
    <xdr:to>
      <xdr:col>1</xdr:col>
      <xdr:colOff>852487</xdr:colOff>
      <xdr:row>20</xdr:row>
      <xdr:rowOff>161924</xdr:rowOff>
    </xdr:to>
    <xdr:cxnSp macro="">
      <xdr:nvCxnSpPr>
        <xdr:cNvPr id="9" name="Straight Arrow Connector 8"/>
        <xdr:cNvCxnSpPr>
          <a:stCxn id="8" idx="0"/>
        </xdr:cNvCxnSpPr>
      </xdr:nvCxnSpPr>
      <xdr:spPr>
        <a:xfrm flipH="1" flipV="1">
          <a:off x="400052" y="3695700"/>
          <a:ext cx="1185860" cy="103822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476250</xdr:colOff>
      <xdr:row>15</xdr:row>
      <xdr:rowOff>171450</xdr:rowOff>
    </xdr:from>
    <xdr:to>
      <xdr:col>1</xdr:col>
      <xdr:colOff>852487</xdr:colOff>
      <xdr:row>20</xdr:row>
      <xdr:rowOff>161924</xdr:rowOff>
    </xdr:to>
    <xdr:cxnSp macro="">
      <xdr:nvCxnSpPr>
        <xdr:cNvPr id="12" name="Straight Arrow Connector 11"/>
        <xdr:cNvCxnSpPr>
          <a:stCxn id="8" idx="0"/>
        </xdr:cNvCxnSpPr>
      </xdr:nvCxnSpPr>
      <xdr:spPr>
        <a:xfrm flipH="1" flipV="1">
          <a:off x="1209675" y="3714750"/>
          <a:ext cx="376237" cy="101917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819151</xdr:colOff>
      <xdr:row>14</xdr:row>
      <xdr:rowOff>133351</xdr:rowOff>
    </xdr:from>
    <xdr:to>
      <xdr:col>11</xdr:col>
      <xdr:colOff>1019175</xdr:colOff>
      <xdr:row>22</xdr:row>
      <xdr:rowOff>142875</xdr:rowOff>
    </xdr:to>
    <xdr:cxnSp macro="">
      <xdr:nvCxnSpPr>
        <xdr:cNvPr id="15" name="Straight Arrow Connector 14"/>
        <xdr:cNvCxnSpPr/>
      </xdr:nvCxnSpPr>
      <xdr:spPr>
        <a:xfrm flipH="1" flipV="1">
          <a:off x="11449051" y="3448051"/>
          <a:ext cx="1314449" cy="1695449"/>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oneCellAnchor>
    <xdr:from>
      <xdr:col>11</xdr:col>
      <xdr:colOff>457200</xdr:colOff>
      <xdr:row>22</xdr:row>
      <xdr:rowOff>133349</xdr:rowOff>
    </xdr:from>
    <xdr:ext cx="6553200" cy="1642373"/>
    <xdr:sp macro="" textlink="">
      <xdr:nvSpPr>
        <xdr:cNvPr id="7" name="TextBox 6"/>
        <xdr:cNvSpPr txBox="1"/>
      </xdr:nvSpPr>
      <xdr:spPr>
        <a:xfrm>
          <a:off x="12201525" y="5133974"/>
          <a:ext cx="6553200" cy="1642373"/>
        </a:xfrm>
        <a:prstGeom prst="rect">
          <a:avLst/>
        </a:prstGeom>
        <a:solidFill>
          <a:srgbClr val="FFFFCC"/>
        </a:solid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u="sng"/>
            <a:t>All draws</a:t>
          </a:r>
          <a:r>
            <a:rPr lang="en-US" sz="1100" b="1" u="none"/>
            <a:t> </a:t>
          </a:r>
          <a:r>
            <a:rPr lang="en-US" sz="1100" b="1"/>
            <a:t>under the master note are reported.</a:t>
          </a:r>
        </a:p>
        <a:p>
          <a:endParaRPr lang="en-US" sz="1100" b="1"/>
        </a:p>
        <a:p>
          <a:r>
            <a:rPr lang="en-US" sz="1100" b="1"/>
            <a:t>The Original Face Amounts and Current Face Amounts of each individual</a:t>
          </a:r>
          <a:r>
            <a:rPr lang="en-US" sz="1100" b="1" baseline="0"/>
            <a:t> draw</a:t>
          </a:r>
          <a:r>
            <a:rPr lang="en-US" sz="1100" b="1"/>
            <a:t> should be</a:t>
          </a:r>
          <a:r>
            <a:rPr lang="en-US" sz="1100" b="1" baseline="0"/>
            <a:t> reported as either:</a:t>
          </a:r>
        </a:p>
        <a:p>
          <a:endParaRPr lang="en-US" sz="1100" b="1" baseline="0"/>
        </a:p>
        <a:p>
          <a:r>
            <a:rPr lang="en-US" sz="1100" b="1" baseline="0"/>
            <a:t>1.  The specific Original Face Amount and Current Face Amount of each individual draw, or</a:t>
          </a:r>
        </a:p>
        <a:p>
          <a:r>
            <a:rPr lang="en-US" sz="1100" b="1" baseline="0"/>
            <a:t>2.  If this is not available, the Original Face Amount and Current Face Amount of the entire master note.</a:t>
          </a:r>
        </a:p>
        <a:p>
          <a:endParaRPr lang="en-US" sz="1100" b="1" baseline="0"/>
        </a:p>
        <a:p>
          <a:r>
            <a:rPr lang="en-US" sz="1100" b="1" baseline="0"/>
            <a:t>Account #, Borrower Name, Outstanding Principal Balance, Maturity Date, Next Due Date, Interest Rate, Risk Rating, Call Report Line Item and Interest Method should all be unique to each individual draw.</a:t>
          </a:r>
          <a:endParaRPr lang="en-US" sz="1100" b="1"/>
        </a:p>
      </xdr:txBody>
    </xdr:sp>
    <xdr:clientData/>
  </xdr:oneCellAnchor>
  <xdr:twoCellAnchor>
    <xdr:from>
      <xdr:col>1</xdr:col>
      <xdr:colOff>852487</xdr:colOff>
      <xdr:row>14</xdr:row>
      <xdr:rowOff>171452</xdr:rowOff>
    </xdr:from>
    <xdr:to>
      <xdr:col>2</xdr:col>
      <xdr:colOff>104775</xdr:colOff>
      <xdr:row>20</xdr:row>
      <xdr:rowOff>161924</xdr:rowOff>
    </xdr:to>
    <xdr:cxnSp macro="">
      <xdr:nvCxnSpPr>
        <xdr:cNvPr id="10" name="Straight Arrow Connector 9"/>
        <xdr:cNvCxnSpPr>
          <a:stCxn id="8" idx="0"/>
        </xdr:cNvCxnSpPr>
      </xdr:nvCxnSpPr>
      <xdr:spPr>
        <a:xfrm flipV="1">
          <a:off x="1585912" y="3486152"/>
          <a:ext cx="481013" cy="124777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876301</xdr:colOff>
      <xdr:row>13</xdr:row>
      <xdr:rowOff>104777</xdr:rowOff>
    </xdr:from>
    <xdr:to>
      <xdr:col>11</xdr:col>
      <xdr:colOff>1200150</xdr:colOff>
      <xdr:row>22</xdr:row>
      <xdr:rowOff>133350</xdr:rowOff>
    </xdr:to>
    <xdr:cxnSp macro="">
      <xdr:nvCxnSpPr>
        <xdr:cNvPr id="13" name="Straight Arrow Connector 12"/>
        <xdr:cNvCxnSpPr/>
      </xdr:nvCxnSpPr>
      <xdr:spPr>
        <a:xfrm flipH="1" flipV="1">
          <a:off x="11506201" y="3190877"/>
          <a:ext cx="1438274" cy="194309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247650</xdr:colOff>
      <xdr:row>30</xdr:row>
      <xdr:rowOff>38099</xdr:rowOff>
    </xdr:from>
    <xdr:ext cx="6705600" cy="264560"/>
    <xdr:sp macro="" textlink="">
      <xdr:nvSpPr>
        <xdr:cNvPr id="2" name="TextBox 1"/>
        <xdr:cNvSpPr txBox="1"/>
      </xdr:nvSpPr>
      <xdr:spPr>
        <a:xfrm>
          <a:off x="247650" y="6496049"/>
          <a:ext cx="6705600" cy="264560"/>
        </a:xfrm>
        <a:prstGeom prst="rect">
          <a:avLst/>
        </a:prstGeom>
        <a:solidFill>
          <a:srgbClr val="FFFFCC"/>
        </a:solid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The tab should be named "HELOCs" or something similar.  This should not be changed</a:t>
          </a:r>
          <a:r>
            <a:rPr lang="en-US" sz="1100" b="1" baseline="0"/>
            <a:t> once approved by FRBB.</a:t>
          </a:r>
          <a:endParaRPr lang="en-US" sz="1100" b="1"/>
        </a:p>
      </xdr:txBody>
    </xdr:sp>
    <xdr:clientData/>
  </xdr:oneCellAnchor>
  <xdr:oneCellAnchor>
    <xdr:from>
      <xdr:col>0</xdr:col>
      <xdr:colOff>266700</xdr:colOff>
      <xdr:row>21</xdr:row>
      <xdr:rowOff>104774</xdr:rowOff>
    </xdr:from>
    <xdr:ext cx="2133600" cy="609013"/>
    <xdr:sp macro="" textlink="">
      <xdr:nvSpPr>
        <xdr:cNvPr id="4" name="TextBox 3"/>
        <xdr:cNvSpPr txBox="1"/>
      </xdr:nvSpPr>
      <xdr:spPr>
        <a:xfrm>
          <a:off x="266700" y="4733924"/>
          <a:ext cx="2133600" cy="609013"/>
        </a:xfrm>
        <a:prstGeom prst="rect">
          <a:avLst/>
        </a:prstGeom>
        <a:solidFill>
          <a:srgbClr val="FFFFCC"/>
        </a:solid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Once approved by FRBB, the location </a:t>
          </a:r>
          <a:r>
            <a:rPr lang="en-US" sz="1100" b="1" baseline="0"/>
            <a:t>of all fields/columns cannot change.</a:t>
          </a:r>
          <a:endParaRPr lang="en-US" sz="1100" b="1"/>
        </a:p>
      </xdr:txBody>
    </xdr:sp>
    <xdr:clientData/>
  </xdr:oneCellAnchor>
  <xdr:twoCellAnchor>
    <xdr:from>
      <xdr:col>0</xdr:col>
      <xdr:colOff>400052</xdr:colOff>
      <xdr:row>16</xdr:row>
      <xdr:rowOff>95250</xdr:rowOff>
    </xdr:from>
    <xdr:to>
      <xdr:col>1</xdr:col>
      <xdr:colOff>600075</xdr:colOff>
      <xdr:row>21</xdr:row>
      <xdr:rowOff>104774</xdr:rowOff>
    </xdr:to>
    <xdr:cxnSp macro="">
      <xdr:nvCxnSpPr>
        <xdr:cNvPr id="5" name="Straight Arrow Connector 4"/>
        <xdr:cNvCxnSpPr>
          <a:stCxn id="4" idx="0"/>
        </xdr:cNvCxnSpPr>
      </xdr:nvCxnSpPr>
      <xdr:spPr>
        <a:xfrm flipH="1" flipV="1">
          <a:off x="400052" y="3695700"/>
          <a:ext cx="933448" cy="103822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457201</xdr:colOff>
      <xdr:row>16</xdr:row>
      <xdr:rowOff>38100</xdr:rowOff>
    </xdr:from>
    <xdr:to>
      <xdr:col>1</xdr:col>
      <xdr:colOff>600075</xdr:colOff>
      <xdr:row>21</xdr:row>
      <xdr:rowOff>104774</xdr:rowOff>
    </xdr:to>
    <xdr:cxnSp macro="">
      <xdr:nvCxnSpPr>
        <xdr:cNvPr id="6" name="Straight Arrow Connector 5"/>
        <xdr:cNvCxnSpPr>
          <a:stCxn id="4" idx="0"/>
        </xdr:cNvCxnSpPr>
      </xdr:nvCxnSpPr>
      <xdr:spPr>
        <a:xfrm flipH="1" flipV="1">
          <a:off x="1190626" y="3638550"/>
          <a:ext cx="142874" cy="109537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600075</xdr:colOff>
      <xdr:row>16</xdr:row>
      <xdr:rowOff>28576</xdr:rowOff>
    </xdr:from>
    <xdr:to>
      <xdr:col>2</xdr:col>
      <xdr:colOff>104775</xdr:colOff>
      <xdr:row>21</xdr:row>
      <xdr:rowOff>104774</xdr:rowOff>
    </xdr:to>
    <xdr:cxnSp macro="">
      <xdr:nvCxnSpPr>
        <xdr:cNvPr id="7" name="Straight Arrow Connector 6"/>
        <xdr:cNvCxnSpPr>
          <a:stCxn id="4" idx="0"/>
        </xdr:cNvCxnSpPr>
      </xdr:nvCxnSpPr>
      <xdr:spPr>
        <a:xfrm flipV="1">
          <a:off x="1333500" y="3629026"/>
          <a:ext cx="733425" cy="110489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oneCellAnchor>
    <xdr:from>
      <xdr:col>7</xdr:col>
      <xdr:colOff>266700</xdr:colOff>
      <xdr:row>17</xdr:row>
      <xdr:rowOff>133349</xdr:rowOff>
    </xdr:from>
    <xdr:ext cx="2133600" cy="436786"/>
    <xdr:sp macro="" textlink="">
      <xdr:nvSpPr>
        <xdr:cNvPr id="9" name="TextBox 8"/>
        <xdr:cNvSpPr txBox="1"/>
      </xdr:nvSpPr>
      <xdr:spPr>
        <a:xfrm>
          <a:off x="8401050" y="3962399"/>
          <a:ext cx="2133600" cy="436786"/>
        </a:xfrm>
        <a:prstGeom prst="rect">
          <a:avLst/>
        </a:prstGeom>
        <a:solidFill>
          <a:srgbClr val="FFFFCC"/>
        </a:solid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No risk rating column is needed for consumer loans.</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209550</xdr:colOff>
      <xdr:row>28</xdr:row>
      <xdr:rowOff>28574</xdr:rowOff>
    </xdr:from>
    <xdr:ext cx="11449050" cy="969111"/>
    <xdr:sp macro="" textlink="">
      <xdr:nvSpPr>
        <xdr:cNvPr id="2" name="TextBox 1"/>
        <xdr:cNvSpPr txBox="1"/>
      </xdr:nvSpPr>
      <xdr:spPr>
        <a:xfrm>
          <a:off x="209550" y="6115049"/>
          <a:ext cx="11449050" cy="969111"/>
        </a:xfrm>
        <a:prstGeom prst="rect">
          <a:avLst/>
        </a:prstGeom>
        <a:solidFill>
          <a:srgbClr val="FFFFCC"/>
        </a:solid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solidFill>
                <a:schemeClr val="tx1"/>
              </a:solidFill>
              <a:effectLst/>
              <a:latin typeface="+mn-lt"/>
              <a:ea typeface="+mn-ea"/>
              <a:cs typeface="+mn-cs"/>
            </a:rPr>
            <a:t>The tab should be named "SBA" or something similar.  This should not be changed</a:t>
          </a:r>
          <a:r>
            <a:rPr lang="en-US" sz="1100" b="1" baseline="0">
              <a:solidFill>
                <a:schemeClr val="tx1"/>
              </a:solidFill>
              <a:effectLst/>
              <a:latin typeface="+mn-lt"/>
              <a:ea typeface="+mn-ea"/>
              <a:cs typeface="+mn-cs"/>
            </a:rPr>
            <a:t> once approved by FRBB.</a:t>
          </a:r>
        </a:p>
        <a:p>
          <a:endParaRPr lang="en-US" sz="600">
            <a:effectLst/>
          </a:endParaRPr>
        </a:p>
        <a:p>
          <a:r>
            <a:rPr lang="en-US" sz="1100" b="1" baseline="0">
              <a:solidFill>
                <a:schemeClr val="tx1"/>
              </a:solidFill>
              <a:effectLst/>
              <a:latin typeface="+mn-lt"/>
              <a:ea typeface="+mn-ea"/>
              <a:cs typeface="+mn-cs"/>
            </a:rPr>
            <a:t>This tab will show </a:t>
          </a:r>
          <a:r>
            <a:rPr lang="en-US" sz="1100" b="1" u="sng" baseline="0">
              <a:solidFill>
                <a:schemeClr val="tx1"/>
              </a:solidFill>
              <a:effectLst/>
              <a:latin typeface="+mn-lt"/>
              <a:ea typeface="+mn-ea"/>
              <a:cs typeface="+mn-cs"/>
            </a:rPr>
            <a:t>all</a:t>
          </a:r>
          <a:r>
            <a:rPr lang="en-US" sz="1100" b="1" baseline="0">
              <a:solidFill>
                <a:schemeClr val="tx1"/>
              </a:solidFill>
              <a:effectLst/>
              <a:latin typeface="+mn-lt"/>
              <a:ea typeface="+mn-ea"/>
              <a:cs typeface="+mn-cs"/>
            </a:rPr>
            <a:t> loans with SBA (or other U.S. Agency) guarantees.</a:t>
          </a:r>
        </a:p>
        <a:p>
          <a:endParaRPr lang="en-US" sz="600">
            <a:effectLst/>
          </a:endParaRPr>
        </a:p>
        <a:p>
          <a:r>
            <a:rPr lang="en-US" sz="1100" b="1" baseline="0">
              <a:solidFill>
                <a:schemeClr val="tx1"/>
              </a:solidFill>
              <a:effectLst/>
              <a:latin typeface="+mn-lt"/>
              <a:ea typeface="+mn-ea"/>
              <a:cs typeface="+mn-cs"/>
            </a:rPr>
            <a:t>Loans with SBA guarantees need to be reported </a:t>
          </a:r>
          <a:r>
            <a:rPr lang="en-US" sz="1100" b="1" u="sng" baseline="0">
              <a:solidFill>
                <a:schemeClr val="tx1"/>
              </a:solidFill>
              <a:effectLst/>
              <a:latin typeface="+mn-lt"/>
              <a:ea typeface="+mn-ea"/>
              <a:cs typeface="+mn-cs"/>
            </a:rPr>
            <a:t>twice</a:t>
          </a:r>
          <a:r>
            <a:rPr lang="en-US" sz="1100" b="1" baseline="0">
              <a:solidFill>
                <a:schemeClr val="tx1"/>
              </a:solidFill>
              <a:effectLst/>
              <a:latin typeface="+mn-lt"/>
              <a:ea typeface="+mn-ea"/>
              <a:cs typeface="+mn-cs"/>
            </a:rPr>
            <a:t> - once on the asset-specific tab (the unguaranteed balance is shown in Column E) and again on a separate "SBA" tab (the guaranteed balance is shown in Column E).</a:t>
          </a:r>
          <a:endParaRPr lang="en-US">
            <a:effectLst/>
          </a:endParaRPr>
        </a:p>
      </xdr:txBody>
    </xdr:sp>
    <xdr:clientData/>
  </xdr:oneCellAnchor>
  <xdr:oneCellAnchor>
    <xdr:from>
      <xdr:col>0</xdr:col>
      <xdr:colOff>266700</xdr:colOff>
      <xdr:row>18</xdr:row>
      <xdr:rowOff>104774</xdr:rowOff>
    </xdr:from>
    <xdr:ext cx="2133600" cy="609013"/>
    <xdr:sp macro="" textlink="">
      <xdr:nvSpPr>
        <xdr:cNvPr id="4" name="TextBox 3"/>
        <xdr:cNvSpPr txBox="1"/>
      </xdr:nvSpPr>
      <xdr:spPr>
        <a:xfrm>
          <a:off x="266700" y="4733924"/>
          <a:ext cx="2133600" cy="609013"/>
        </a:xfrm>
        <a:prstGeom prst="rect">
          <a:avLst/>
        </a:prstGeom>
        <a:solidFill>
          <a:srgbClr val="FFFFCC"/>
        </a:solid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Once approved by FRBB, the location </a:t>
          </a:r>
          <a:r>
            <a:rPr lang="en-US" sz="1100" b="1" baseline="0"/>
            <a:t>of all fields/columns cannot change.</a:t>
          </a:r>
          <a:endParaRPr lang="en-US" sz="1100" b="1"/>
        </a:p>
      </xdr:txBody>
    </xdr:sp>
    <xdr:clientData/>
  </xdr:oneCellAnchor>
  <xdr:twoCellAnchor>
    <xdr:from>
      <xdr:col>0</xdr:col>
      <xdr:colOff>400052</xdr:colOff>
      <xdr:row>13</xdr:row>
      <xdr:rowOff>95250</xdr:rowOff>
    </xdr:from>
    <xdr:to>
      <xdr:col>1</xdr:col>
      <xdr:colOff>600075</xdr:colOff>
      <xdr:row>18</xdr:row>
      <xdr:rowOff>104774</xdr:rowOff>
    </xdr:to>
    <xdr:cxnSp macro="">
      <xdr:nvCxnSpPr>
        <xdr:cNvPr id="5" name="Straight Arrow Connector 4"/>
        <xdr:cNvCxnSpPr>
          <a:stCxn id="4" idx="0"/>
        </xdr:cNvCxnSpPr>
      </xdr:nvCxnSpPr>
      <xdr:spPr>
        <a:xfrm flipH="1" flipV="1">
          <a:off x="400052" y="3695700"/>
          <a:ext cx="933448" cy="103822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457201</xdr:colOff>
      <xdr:row>13</xdr:row>
      <xdr:rowOff>38100</xdr:rowOff>
    </xdr:from>
    <xdr:to>
      <xdr:col>1</xdr:col>
      <xdr:colOff>600075</xdr:colOff>
      <xdr:row>18</xdr:row>
      <xdr:rowOff>104774</xdr:rowOff>
    </xdr:to>
    <xdr:cxnSp macro="">
      <xdr:nvCxnSpPr>
        <xdr:cNvPr id="6" name="Straight Arrow Connector 5"/>
        <xdr:cNvCxnSpPr>
          <a:stCxn id="4" idx="0"/>
        </xdr:cNvCxnSpPr>
      </xdr:nvCxnSpPr>
      <xdr:spPr>
        <a:xfrm flipH="1" flipV="1">
          <a:off x="1190626" y="3638550"/>
          <a:ext cx="142874" cy="109537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600075</xdr:colOff>
      <xdr:row>13</xdr:row>
      <xdr:rowOff>28576</xdr:rowOff>
    </xdr:from>
    <xdr:to>
      <xdr:col>2</xdr:col>
      <xdr:colOff>104775</xdr:colOff>
      <xdr:row>18</xdr:row>
      <xdr:rowOff>104774</xdr:rowOff>
    </xdr:to>
    <xdr:cxnSp macro="">
      <xdr:nvCxnSpPr>
        <xdr:cNvPr id="7" name="Straight Arrow Connector 6"/>
        <xdr:cNvCxnSpPr>
          <a:stCxn id="4" idx="0"/>
        </xdr:cNvCxnSpPr>
      </xdr:nvCxnSpPr>
      <xdr:spPr>
        <a:xfrm flipV="1">
          <a:off x="1333500" y="3629026"/>
          <a:ext cx="733425" cy="110489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abSelected="1" workbookViewId="0"/>
  </sheetViews>
  <sheetFormatPr defaultRowHeight="15" x14ac:dyDescent="0.25"/>
  <cols>
    <col min="1" max="1" width="10.85546875" customWidth="1"/>
    <col min="2" max="2" width="15.140625" customWidth="1"/>
    <col min="3" max="3" width="16.140625" customWidth="1"/>
    <col min="4" max="4" width="17.5703125" customWidth="1"/>
    <col min="5" max="5" width="20.42578125" customWidth="1"/>
    <col min="6" max="6" width="14.42578125" customWidth="1"/>
    <col min="7" max="7" width="11.140625" customWidth="1"/>
    <col min="8" max="8" width="8.140625" customWidth="1"/>
    <col min="9" max="9" width="12.28515625" customWidth="1"/>
    <col min="10" max="10" width="15.140625" customWidth="1"/>
    <col min="11" max="11" width="16.5703125" customWidth="1"/>
    <col min="12" max="12" width="11.7109375" customWidth="1"/>
    <col min="13" max="13" width="18.140625" customWidth="1"/>
    <col min="14" max="14" width="22.85546875" customWidth="1"/>
    <col min="15" max="15" width="26.140625" customWidth="1"/>
    <col min="16" max="16" width="18.140625" customWidth="1"/>
    <col min="17" max="17" width="20.140625" customWidth="1"/>
    <col min="18" max="18" width="20.42578125" customWidth="1"/>
    <col min="19" max="19" width="14.7109375" customWidth="1"/>
    <col min="20" max="20" width="2.85546875" customWidth="1"/>
  </cols>
  <sheetData>
    <row r="1" spans="1:19" ht="17.45" customHeight="1" x14ac:dyDescent="0.3">
      <c r="A1" s="5"/>
      <c r="B1" s="5"/>
      <c r="I1" s="9" t="s">
        <v>30</v>
      </c>
      <c r="J1" s="4"/>
      <c r="K1" s="4"/>
      <c r="O1" s="1"/>
      <c r="P1" s="5"/>
      <c r="Q1" s="1"/>
      <c r="R1" s="1"/>
      <c r="S1" s="1"/>
    </row>
    <row r="2" spans="1:19" ht="17.45" customHeight="1" x14ac:dyDescent="0.25">
      <c r="A2" s="6" t="s">
        <v>36</v>
      </c>
      <c r="B2" s="5"/>
      <c r="G2" s="10"/>
      <c r="O2" s="1"/>
      <c r="P2" s="5"/>
      <c r="Q2" s="1"/>
      <c r="R2" s="1"/>
      <c r="S2" s="1"/>
    </row>
    <row r="3" spans="1:19" ht="17.45" customHeight="1" x14ac:dyDescent="0.25">
      <c r="A3" s="6"/>
      <c r="B3" s="5"/>
      <c r="G3" s="10"/>
      <c r="O3" s="1"/>
      <c r="P3" s="5"/>
      <c r="Q3" s="1"/>
      <c r="R3" s="1"/>
      <c r="S3" s="1"/>
    </row>
    <row r="4" spans="1:19" ht="14.45" customHeight="1" x14ac:dyDescent="0.25">
      <c r="A4" s="6" t="s">
        <v>27</v>
      </c>
      <c r="D4" s="2"/>
      <c r="P4" s="3"/>
    </row>
    <row r="5" spans="1:19" ht="14.45" customHeight="1" x14ac:dyDescent="0.25">
      <c r="A5" s="6" t="s">
        <v>18</v>
      </c>
      <c r="B5" s="1"/>
      <c r="C5" s="1"/>
      <c r="D5" s="2"/>
      <c r="E5" s="2"/>
      <c r="F5" s="1"/>
      <c r="G5" s="1"/>
      <c r="H5" s="1"/>
      <c r="I5" s="1"/>
      <c r="J5" s="1"/>
      <c r="K5" s="1"/>
      <c r="L5" s="1"/>
      <c r="M5" s="1"/>
      <c r="N5" s="1"/>
      <c r="O5" s="1"/>
      <c r="P5" s="3"/>
    </row>
    <row r="6" spans="1:19" ht="18" customHeight="1" x14ac:dyDescent="0.25">
      <c r="A6" s="6" t="s">
        <v>26</v>
      </c>
      <c r="D6" s="2"/>
      <c r="E6" s="2"/>
      <c r="P6" s="3"/>
    </row>
    <row r="7" spans="1:19" ht="18" customHeight="1" x14ac:dyDescent="0.25">
      <c r="D7" s="2"/>
      <c r="E7" s="2"/>
      <c r="P7" s="3"/>
    </row>
    <row r="8" spans="1:19" ht="15.95" customHeight="1" thickBot="1" x14ac:dyDescent="0.3">
      <c r="A8" s="5"/>
      <c r="B8" s="6"/>
      <c r="C8" s="5"/>
      <c r="D8" s="7"/>
      <c r="E8" s="2"/>
      <c r="P8" s="13"/>
      <c r="Q8" s="13"/>
      <c r="R8" s="13"/>
    </row>
    <row r="9" spans="1:19" ht="17.45" customHeight="1" x14ac:dyDescent="0.25">
      <c r="B9" s="3"/>
      <c r="C9" s="3"/>
      <c r="D9" s="3"/>
      <c r="E9" s="4"/>
      <c r="F9" s="4"/>
      <c r="L9" s="72" t="s">
        <v>64</v>
      </c>
      <c r="M9" s="73"/>
      <c r="N9" s="73"/>
      <c r="O9" s="74"/>
      <c r="P9" s="78" t="s">
        <v>31</v>
      </c>
      <c r="Q9" s="79"/>
      <c r="R9" s="79"/>
      <c r="S9" s="80"/>
    </row>
    <row r="10" spans="1:19" ht="50.85" customHeight="1" thickBot="1" x14ac:dyDescent="0.35">
      <c r="A10" s="11" t="s">
        <v>22</v>
      </c>
      <c r="B10" s="11"/>
      <c r="C10" s="11"/>
      <c r="D10" s="12"/>
      <c r="E10" s="12"/>
      <c r="F10" s="12"/>
      <c r="G10" s="12"/>
      <c r="H10" s="12"/>
      <c r="L10" s="75"/>
      <c r="M10" s="76"/>
      <c r="N10" s="76"/>
      <c r="O10" s="77"/>
      <c r="P10" s="81"/>
      <c r="Q10" s="82"/>
      <c r="R10" s="82"/>
      <c r="S10" s="83"/>
    </row>
    <row r="11" spans="1:19" s="8" customFormat="1" ht="33.4" customHeight="1" thickBot="1" x14ac:dyDescent="0.3">
      <c r="A11" s="24" t="s">
        <v>0</v>
      </c>
      <c r="B11" s="25" t="s">
        <v>1</v>
      </c>
      <c r="C11" s="24" t="s">
        <v>2</v>
      </c>
      <c r="D11" s="24" t="s">
        <v>3</v>
      </c>
      <c r="E11" s="24" t="s">
        <v>13</v>
      </c>
      <c r="F11" s="25" t="s">
        <v>4</v>
      </c>
      <c r="G11" s="24" t="s">
        <v>5</v>
      </c>
      <c r="H11" s="24" t="s">
        <v>6</v>
      </c>
      <c r="I11" s="25" t="s">
        <v>7</v>
      </c>
      <c r="J11" s="26" t="s">
        <v>37</v>
      </c>
      <c r="K11" s="50" t="s">
        <v>42</v>
      </c>
      <c r="L11" s="14" t="s">
        <v>15</v>
      </c>
      <c r="M11" s="15" t="s">
        <v>24</v>
      </c>
      <c r="N11" s="15" t="s">
        <v>16</v>
      </c>
      <c r="O11" s="15" t="s">
        <v>17</v>
      </c>
      <c r="P11" s="45" t="s">
        <v>33</v>
      </c>
      <c r="Q11" s="45" t="s">
        <v>28</v>
      </c>
      <c r="R11" s="45" t="s">
        <v>29</v>
      </c>
      <c r="S11" s="46" t="s">
        <v>32</v>
      </c>
    </row>
    <row r="12" spans="1:19" ht="130.5" customHeight="1" thickBot="1" x14ac:dyDescent="0.3">
      <c r="A12" s="20" t="s">
        <v>50</v>
      </c>
      <c r="B12" s="18" t="s">
        <v>21</v>
      </c>
      <c r="C12" s="16" t="s">
        <v>53</v>
      </c>
      <c r="D12" s="16" t="s">
        <v>51</v>
      </c>
      <c r="E12" s="16" t="s">
        <v>52</v>
      </c>
      <c r="F12" s="18" t="s">
        <v>67</v>
      </c>
      <c r="G12" s="16" t="s">
        <v>20</v>
      </c>
      <c r="H12" s="16" t="s">
        <v>54</v>
      </c>
      <c r="I12" s="16" t="s">
        <v>55</v>
      </c>
      <c r="J12" s="16" t="s">
        <v>56</v>
      </c>
      <c r="K12" s="16" t="s">
        <v>59</v>
      </c>
      <c r="L12" s="17" t="s">
        <v>62</v>
      </c>
      <c r="M12" s="17" t="s">
        <v>25</v>
      </c>
      <c r="N12" s="18" t="s">
        <v>61</v>
      </c>
      <c r="O12" s="18" t="s">
        <v>63</v>
      </c>
      <c r="P12" s="18" t="s">
        <v>65</v>
      </c>
      <c r="Q12" s="16" t="s">
        <v>66</v>
      </c>
      <c r="R12" s="16" t="s">
        <v>34</v>
      </c>
      <c r="S12" s="19" t="s">
        <v>44</v>
      </c>
    </row>
    <row r="13" spans="1:19" ht="15" customHeight="1" x14ac:dyDescent="0.25"/>
    <row r="14" spans="1:19" ht="15" customHeight="1" x14ac:dyDescent="0.25">
      <c r="A14" s="71" t="s">
        <v>43</v>
      </c>
      <c r="N14" s="5"/>
    </row>
    <row r="16" spans="1:19" ht="15.75" x14ac:dyDescent="0.25">
      <c r="A16" s="52" t="s">
        <v>68</v>
      </c>
      <c r="H16" s="52" t="s">
        <v>77</v>
      </c>
    </row>
    <row r="17" spans="1:8" ht="15.75" x14ac:dyDescent="0.25">
      <c r="A17" s="52" t="s">
        <v>69</v>
      </c>
      <c r="H17" s="52" t="s">
        <v>78</v>
      </c>
    </row>
    <row r="18" spans="1:8" ht="15.75" x14ac:dyDescent="0.25">
      <c r="A18" s="52" t="s">
        <v>70</v>
      </c>
      <c r="H18" s="52" t="s">
        <v>79</v>
      </c>
    </row>
    <row r="19" spans="1:8" ht="15.75" x14ac:dyDescent="0.25">
      <c r="A19" s="52" t="s">
        <v>74</v>
      </c>
      <c r="H19" s="52" t="s">
        <v>80</v>
      </c>
    </row>
    <row r="20" spans="1:8" ht="15.75" x14ac:dyDescent="0.25">
      <c r="A20" s="52" t="s">
        <v>72</v>
      </c>
      <c r="H20" s="52" t="s">
        <v>81</v>
      </c>
    </row>
    <row r="21" spans="1:8" s="51" customFormat="1" ht="15.75" x14ac:dyDescent="0.25">
      <c r="A21" s="52" t="s">
        <v>73</v>
      </c>
      <c r="H21" s="52" t="s">
        <v>82</v>
      </c>
    </row>
    <row r="22" spans="1:8" ht="15.75" x14ac:dyDescent="0.25">
      <c r="A22" s="52" t="s">
        <v>71</v>
      </c>
      <c r="H22" s="52" t="s">
        <v>83</v>
      </c>
    </row>
    <row r="23" spans="1:8" ht="15.75" x14ac:dyDescent="0.25">
      <c r="A23" s="52" t="s">
        <v>75</v>
      </c>
    </row>
    <row r="24" spans="1:8" ht="15.75" x14ac:dyDescent="0.25">
      <c r="A24" s="52" t="s">
        <v>76</v>
      </c>
    </row>
    <row r="28" spans="1:8" ht="15.75" x14ac:dyDescent="0.25">
      <c r="A28" s="52"/>
    </row>
    <row r="30" spans="1:8" ht="15.75" x14ac:dyDescent="0.25">
      <c r="A30" s="52"/>
    </row>
  </sheetData>
  <mergeCells count="2">
    <mergeCell ref="L9:O10"/>
    <mergeCell ref="P9:S10"/>
  </mergeCells>
  <pageMargins left="0" right="0" top="0.25" bottom="0.25" header="0.3" footer="0.3"/>
  <pageSetup paperSize="17" scale="6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0"/>
  <sheetViews>
    <sheetView workbookViewId="0"/>
  </sheetViews>
  <sheetFormatPr defaultColWidth="9.140625" defaultRowHeight="15.75" x14ac:dyDescent="0.25"/>
  <cols>
    <col min="1" max="1" width="11" style="4" customWidth="1"/>
    <col min="2" max="2" width="18.42578125" style="4" customWidth="1"/>
    <col min="3" max="3" width="17.5703125" style="4" customWidth="1"/>
    <col min="4" max="4" width="18.7109375" style="4" customWidth="1"/>
    <col min="5" max="5" width="23.140625" style="4" customWidth="1"/>
    <col min="6" max="6" width="19.5703125" style="4" customWidth="1"/>
    <col min="7" max="7" width="13.5703125" style="23" customWidth="1"/>
    <col min="8" max="8" width="9.85546875" style="23" customWidth="1"/>
    <col min="9" max="9" width="11.140625" style="4" customWidth="1"/>
    <col min="10" max="10" width="16.42578125" style="4" customWidth="1"/>
    <col min="11" max="11" width="16.7109375" style="23" customWidth="1"/>
    <col min="12" max="12" width="21.85546875" style="4" customWidth="1"/>
    <col min="13" max="13" width="21.5703125" style="4" customWidth="1"/>
    <col min="14" max="14" width="17.42578125" style="23" customWidth="1"/>
    <col min="15" max="15" width="17.85546875" style="4" customWidth="1"/>
    <col min="16" max="16" width="16.85546875" style="4" bestFit="1" customWidth="1"/>
    <col min="17" max="17" width="23.28515625" style="4" bestFit="1" customWidth="1"/>
    <col min="18" max="18" width="25.5703125" style="4" bestFit="1" customWidth="1"/>
    <col min="19" max="19" width="13.5703125" style="4" customWidth="1"/>
    <col min="20" max="16384" width="9.140625" style="4"/>
  </cols>
  <sheetData>
    <row r="1" spans="1:19" x14ac:dyDescent="0.25">
      <c r="K1" s="30"/>
      <c r="L1" s="52"/>
    </row>
    <row r="2" spans="1:19" ht="18.2" customHeight="1" x14ac:dyDescent="0.25">
      <c r="A2" s="6"/>
      <c r="B2" s="22"/>
      <c r="C2" s="22"/>
      <c r="D2" s="22"/>
      <c r="E2" s="22"/>
      <c r="F2" s="22"/>
      <c r="G2" s="31"/>
      <c r="H2" s="31"/>
      <c r="I2" s="22"/>
      <c r="J2" s="22"/>
      <c r="K2" s="31"/>
    </row>
    <row r="3" spans="1:19" x14ac:dyDescent="0.25">
      <c r="A3" s="6" t="s">
        <v>36</v>
      </c>
      <c r="B3" s="22"/>
      <c r="C3" s="22"/>
      <c r="D3" s="22"/>
      <c r="E3" s="22"/>
      <c r="F3" s="22"/>
      <c r="G3" s="31"/>
      <c r="H3" s="31"/>
      <c r="I3" s="22"/>
      <c r="J3" s="22"/>
      <c r="K3" s="31"/>
      <c r="L3" s="22"/>
    </row>
    <row r="4" spans="1:19" x14ac:dyDescent="0.25">
      <c r="A4" s="6"/>
      <c r="B4" s="22"/>
      <c r="C4" s="22"/>
      <c r="D4" s="22"/>
      <c r="E4" s="22"/>
      <c r="F4" s="22"/>
      <c r="G4" s="31"/>
      <c r="H4" s="31"/>
      <c r="I4" s="22"/>
      <c r="J4" s="22"/>
      <c r="K4" s="31"/>
      <c r="L4" s="22"/>
    </row>
    <row r="5" spans="1:19" x14ac:dyDescent="0.25">
      <c r="A5" s="6" t="s">
        <v>27</v>
      </c>
      <c r="B5" s="6"/>
      <c r="C5" s="6"/>
      <c r="D5" s="6"/>
      <c r="E5" s="6"/>
      <c r="F5" s="6"/>
      <c r="G5" s="40"/>
      <c r="H5" s="40"/>
      <c r="I5" s="6"/>
      <c r="J5" s="6"/>
      <c r="K5" s="31"/>
      <c r="L5" s="22"/>
    </row>
    <row r="6" spans="1:19" x14ac:dyDescent="0.25">
      <c r="A6" s="6" t="s">
        <v>18</v>
      </c>
      <c r="B6" s="6"/>
      <c r="C6" s="6"/>
      <c r="D6" s="6"/>
      <c r="E6" s="6"/>
      <c r="F6" s="6"/>
      <c r="G6" s="40"/>
      <c r="H6" s="40"/>
      <c r="I6" s="6"/>
      <c r="J6" s="6"/>
      <c r="K6" s="31"/>
      <c r="L6" s="22"/>
    </row>
    <row r="7" spans="1:19" x14ac:dyDescent="0.25">
      <c r="A7" s="6" t="s">
        <v>26</v>
      </c>
      <c r="B7" s="6"/>
      <c r="C7" s="6"/>
      <c r="D7" s="6"/>
      <c r="E7" s="6"/>
      <c r="F7" s="6"/>
      <c r="G7" s="40"/>
      <c r="H7" s="40"/>
      <c r="I7" s="6"/>
      <c r="J7" s="6"/>
      <c r="K7" s="31"/>
      <c r="L7" s="22"/>
    </row>
    <row r="8" spans="1:19" ht="18.2" customHeight="1" x14ac:dyDescent="0.25">
      <c r="A8" s="6"/>
      <c r="B8" s="6"/>
      <c r="C8" s="6"/>
      <c r="D8" s="6"/>
      <c r="E8" s="22"/>
      <c r="F8" s="22"/>
      <c r="G8" s="31"/>
      <c r="H8" s="31"/>
      <c r="I8" s="22"/>
      <c r="J8" s="22"/>
      <c r="K8" s="31"/>
      <c r="L8" s="22"/>
    </row>
    <row r="9" spans="1:19" ht="18.2" customHeight="1" thickBot="1" x14ac:dyDescent="0.3">
      <c r="A9" s="32" t="s">
        <v>35</v>
      </c>
      <c r="B9" s="32"/>
      <c r="C9" s="32"/>
      <c r="D9" s="22"/>
      <c r="E9" s="22"/>
      <c r="F9" s="22"/>
      <c r="G9" s="31"/>
      <c r="H9" s="31"/>
      <c r="I9" s="22"/>
      <c r="J9" s="22"/>
      <c r="K9" s="31"/>
      <c r="L9" s="22"/>
      <c r="M9" s="22"/>
      <c r="N9" s="31"/>
    </row>
    <row r="10" spans="1:19" s="33" customFormat="1" ht="47.25" customHeight="1" thickBot="1" x14ac:dyDescent="0.3">
      <c r="A10" s="27" t="s">
        <v>0</v>
      </c>
      <c r="B10" s="28" t="s">
        <v>1</v>
      </c>
      <c r="C10" s="27" t="s">
        <v>2</v>
      </c>
      <c r="D10" s="27" t="s">
        <v>3</v>
      </c>
      <c r="E10" s="27" t="s">
        <v>13</v>
      </c>
      <c r="F10" s="28" t="s">
        <v>4</v>
      </c>
      <c r="G10" s="27" t="s">
        <v>5</v>
      </c>
      <c r="H10" s="27" t="s">
        <v>6</v>
      </c>
      <c r="I10" s="27" t="s">
        <v>23</v>
      </c>
      <c r="J10" s="65" t="s">
        <v>37</v>
      </c>
      <c r="K10" s="65" t="s">
        <v>42</v>
      </c>
      <c r="L10" s="14" t="s">
        <v>15</v>
      </c>
      <c r="M10" s="15" t="s">
        <v>24</v>
      </c>
      <c r="N10" s="15" t="s">
        <v>16</v>
      </c>
      <c r="O10" s="15" t="s">
        <v>17</v>
      </c>
      <c r="P10" s="46" t="s">
        <v>33</v>
      </c>
      <c r="Q10" s="46" t="s">
        <v>28</v>
      </c>
      <c r="R10" s="46" t="s">
        <v>29</v>
      </c>
      <c r="S10" s="46" t="s">
        <v>32</v>
      </c>
    </row>
    <row r="11" spans="1:19" x14ac:dyDescent="0.25">
      <c r="A11" s="53" t="s">
        <v>47</v>
      </c>
      <c r="B11" s="21" t="s">
        <v>9</v>
      </c>
      <c r="C11" s="34">
        <v>1000000</v>
      </c>
      <c r="D11" s="35">
        <v>1200000</v>
      </c>
      <c r="E11" s="35">
        <f>O11</f>
        <v>249945.71750000003</v>
      </c>
      <c r="F11" s="36">
        <v>45728</v>
      </c>
      <c r="G11" s="36">
        <v>42155</v>
      </c>
      <c r="H11" s="37">
        <v>6.5000000000000002E-2</v>
      </c>
      <c r="I11" s="31">
        <v>3</v>
      </c>
      <c r="J11" s="31" t="s">
        <v>38</v>
      </c>
      <c r="K11" s="31" t="s">
        <v>57</v>
      </c>
      <c r="L11" s="63">
        <v>0.75</v>
      </c>
      <c r="M11" s="67">
        <v>999782.87</v>
      </c>
      <c r="N11" s="69">
        <f>M11*L11</f>
        <v>749837.15249999997</v>
      </c>
      <c r="O11" s="69">
        <f>M11-N11</f>
        <v>249945.71750000003</v>
      </c>
      <c r="P11" s="56"/>
      <c r="Q11" s="56"/>
      <c r="R11" s="56"/>
    </row>
    <row r="12" spans="1:19" x14ac:dyDescent="0.25">
      <c r="A12" s="53" t="s">
        <v>45</v>
      </c>
      <c r="B12" s="21" t="s">
        <v>48</v>
      </c>
      <c r="C12" s="35">
        <v>750000</v>
      </c>
      <c r="D12" s="35">
        <v>750000</v>
      </c>
      <c r="E12" s="35">
        <f t="shared" ref="E12:E13" si="0">O12</f>
        <v>125000</v>
      </c>
      <c r="F12" s="36"/>
      <c r="G12" s="36">
        <v>42155</v>
      </c>
      <c r="H12" s="37">
        <v>0.06</v>
      </c>
      <c r="I12" s="31">
        <v>2</v>
      </c>
      <c r="J12" s="31" t="s">
        <v>38</v>
      </c>
      <c r="K12" s="31" t="s">
        <v>58</v>
      </c>
      <c r="L12" s="63">
        <v>0.5</v>
      </c>
      <c r="M12" s="67">
        <v>250000</v>
      </c>
      <c r="N12" s="69">
        <f t="shared" ref="N12:N13" si="1">M12*L12</f>
        <v>125000</v>
      </c>
      <c r="O12" s="69">
        <f t="shared" ref="O12:O13" si="2">M12-N12</f>
        <v>125000</v>
      </c>
      <c r="P12" s="56"/>
      <c r="Q12" s="56"/>
      <c r="R12" s="56"/>
    </row>
    <row r="13" spans="1:19" x14ac:dyDescent="0.25">
      <c r="A13" s="53" t="s">
        <v>46</v>
      </c>
      <c r="B13" s="21" t="s">
        <v>49</v>
      </c>
      <c r="C13" s="35">
        <v>150000</v>
      </c>
      <c r="D13" s="35">
        <v>150000</v>
      </c>
      <c r="E13" s="35">
        <f t="shared" si="0"/>
        <v>20000</v>
      </c>
      <c r="F13" s="36">
        <v>43720</v>
      </c>
      <c r="G13" s="36">
        <v>42155</v>
      </c>
      <c r="H13" s="37">
        <v>0.06</v>
      </c>
      <c r="I13" s="31">
        <v>3</v>
      </c>
      <c r="J13" s="31" t="s">
        <v>38</v>
      </c>
      <c r="K13" s="31" t="s">
        <v>58</v>
      </c>
      <c r="L13" s="63">
        <v>0.8</v>
      </c>
      <c r="M13" s="67">
        <v>100000</v>
      </c>
      <c r="N13" s="69">
        <f t="shared" si="1"/>
        <v>80000</v>
      </c>
      <c r="O13" s="69">
        <f t="shared" si="2"/>
        <v>20000</v>
      </c>
      <c r="P13" s="56"/>
      <c r="Q13" s="56"/>
      <c r="R13" s="56"/>
    </row>
    <row r="14" spans="1:19" ht="18.2" customHeight="1" x14ac:dyDescent="0.25">
      <c r="A14" s="54" t="s">
        <v>8</v>
      </c>
      <c r="B14" s="21" t="s">
        <v>10</v>
      </c>
      <c r="C14" s="35">
        <v>2250000</v>
      </c>
      <c r="D14" s="35">
        <v>2250000</v>
      </c>
      <c r="E14" s="35">
        <v>225000</v>
      </c>
      <c r="F14" s="36">
        <v>43225</v>
      </c>
      <c r="G14" s="36">
        <v>42155</v>
      </c>
      <c r="H14" s="37">
        <v>7.4999999999999997E-2</v>
      </c>
      <c r="I14" s="31">
        <v>2</v>
      </c>
      <c r="J14" s="31" t="s">
        <v>38</v>
      </c>
      <c r="K14" s="31" t="s">
        <v>58</v>
      </c>
      <c r="L14" s="56"/>
      <c r="M14" s="56"/>
      <c r="N14" s="57"/>
      <c r="O14" s="56"/>
      <c r="P14" s="57">
        <v>1234567</v>
      </c>
      <c r="Q14" s="64">
        <v>2250000</v>
      </c>
      <c r="R14" s="64">
        <v>2250000</v>
      </c>
      <c r="S14" s="70">
        <v>42369</v>
      </c>
    </row>
    <row r="15" spans="1:19" ht="18.2" customHeight="1" x14ac:dyDescent="0.25">
      <c r="A15" s="54" t="s">
        <v>11</v>
      </c>
      <c r="B15" s="21" t="s">
        <v>10</v>
      </c>
      <c r="C15" s="35">
        <v>2250000</v>
      </c>
      <c r="D15" s="35">
        <v>2250000</v>
      </c>
      <c r="E15" s="35">
        <v>1726369.76</v>
      </c>
      <c r="F15" s="36">
        <v>44837</v>
      </c>
      <c r="G15" s="36">
        <v>42124</v>
      </c>
      <c r="H15" s="37">
        <v>7.2499999999999995E-2</v>
      </c>
      <c r="I15" s="31">
        <v>4</v>
      </c>
      <c r="J15" s="31" t="s">
        <v>38</v>
      </c>
      <c r="K15" s="31" t="s">
        <v>57</v>
      </c>
      <c r="L15" s="56"/>
      <c r="M15" s="56"/>
      <c r="N15" s="57"/>
      <c r="O15" s="56"/>
      <c r="P15" s="57">
        <v>1234567</v>
      </c>
      <c r="Q15" s="64">
        <v>2250000</v>
      </c>
      <c r="R15" s="64">
        <v>2250000</v>
      </c>
      <c r="S15" s="70">
        <v>42369</v>
      </c>
    </row>
    <row r="16" spans="1:19" ht="15.95" customHeight="1" x14ac:dyDescent="0.25">
      <c r="A16" s="55" t="s">
        <v>39</v>
      </c>
      <c r="B16" s="22" t="s">
        <v>40</v>
      </c>
      <c r="C16" s="47">
        <v>550000</v>
      </c>
      <c r="D16" s="48">
        <v>550000</v>
      </c>
      <c r="E16" s="48">
        <f>R16</f>
        <v>0</v>
      </c>
      <c r="F16" s="36">
        <v>43994</v>
      </c>
      <c r="G16" s="36">
        <v>42155</v>
      </c>
      <c r="H16" s="37">
        <v>7.0000000000000007E-2</v>
      </c>
      <c r="I16" s="31">
        <v>3</v>
      </c>
      <c r="J16" s="31" t="s">
        <v>38</v>
      </c>
      <c r="K16" s="31" t="s">
        <v>58</v>
      </c>
      <c r="L16" s="56"/>
      <c r="M16" s="56"/>
      <c r="N16" s="57"/>
      <c r="O16" s="63"/>
      <c r="P16" s="64"/>
      <c r="Q16" s="64"/>
      <c r="R16" s="64"/>
    </row>
    <row r="17" spans="1:12" ht="18.2" customHeight="1" x14ac:dyDescent="0.25">
      <c r="A17" s="38"/>
      <c r="B17" s="38"/>
      <c r="C17" s="35">
        <f>SUM(C11:C16)</f>
        <v>6950000</v>
      </c>
      <c r="D17" s="35">
        <f>SUM(D11:D16)</f>
        <v>7150000</v>
      </c>
      <c r="E17" s="42">
        <f>SUM(E11:E16)</f>
        <v>2346315.4775</v>
      </c>
      <c r="F17" s="42"/>
      <c r="G17" s="36"/>
      <c r="H17" s="36"/>
      <c r="I17" s="41"/>
      <c r="J17" s="31"/>
      <c r="K17" s="31"/>
      <c r="L17" s="22"/>
    </row>
    <row r="18" spans="1:12" x14ac:dyDescent="0.25">
      <c r="A18" s="29"/>
      <c r="B18" s="29"/>
      <c r="C18" s="39"/>
      <c r="D18" s="40"/>
      <c r="E18" s="35"/>
      <c r="F18" s="22"/>
      <c r="G18" s="31"/>
      <c r="H18" s="31"/>
      <c r="I18" s="22"/>
      <c r="J18" s="22"/>
      <c r="K18" s="31"/>
      <c r="L18" s="22"/>
    </row>
    <row r="19" spans="1:12" x14ac:dyDescent="0.25">
      <c r="A19" s="22"/>
      <c r="C19" s="43" t="s">
        <v>14</v>
      </c>
      <c r="D19" s="21"/>
      <c r="E19" s="40">
        <v>6</v>
      </c>
      <c r="G19" s="31"/>
      <c r="H19" s="31"/>
      <c r="I19" s="22"/>
      <c r="J19" s="22"/>
      <c r="K19" s="31"/>
      <c r="L19" s="22"/>
    </row>
    <row r="20" spans="1:12" x14ac:dyDescent="0.25">
      <c r="A20" s="22"/>
      <c r="B20" s="22"/>
      <c r="C20" s="44" t="s">
        <v>19</v>
      </c>
      <c r="D20" s="22"/>
      <c r="E20" s="44"/>
      <c r="F20" s="49">
        <f>E17</f>
        <v>2346315.4775</v>
      </c>
      <c r="G20" s="31"/>
      <c r="H20" s="31"/>
      <c r="I20" s="22"/>
      <c r="J20" s="22"/>
      <c r="K20" s="31"/>
      <c r="L20" s="22"/>
    </row>
    <row r="21" spans="1:12" x14ac:dyDescent="0.25">
      <c r="A21" s="22"/>
      <c r="B21" s="22"/>
      <c r="C21" s="22"/>
      <c r="D21" s="22"/>
      <c r="E21" s="22"/>
      <c r="F21" s="22"/>
      <c r="G21" s="31"/>
      <c r="H21" s="31"/>
      <c r="I21" s="22"/>
      <c r="J21" s="22"/>
      <c r="K21" s="31"/>
      <c r="L21" s="22"/>
    </row>
    <row r="22" spans="1:12" ht="18.2" customHeight="1" x14ac:dyDescent="0.25">
      <c r="A22" s="22"/>
      <c r="B22" s="22"/>
      <c r="C22" s="22"/>
      <c r="D22" s="22"/>
      <c r="E22" s="22"/>
      <c r="F22" s="22"/>
      <c r="G22" s="31"/>
      <c r="H22" s="31"/>
      <c r="I22" s="22"/>
      <c r="J22" s="22"/>
      <c r="K22" s="31"/>
      <c r="L22" s="22"/>
    </row>
    <row r="23" spans="1:12" x14ac:dyDescent="0.25">
      <c r="A23" s="22"/>
    </row>
    <row r="24" spans="1:12" x14ac:dyDescent="0.25">
      <c r="A24" s="22"/>
    </row>
    <row r="25" spans="1:12" x14ac:dyDescent="0.25">
      <c r="A25" s="84"/>
      <c r="B25" s="85"/>
    </row>
    <row r="26" spans="1:12" x14ac:dyDescent="0.25">
      <c r="A26" s="22"/>
    </row>
    <row r="27" spans="1:12" x14ac:dyDescent="0.25">
      <c r="A27" s="22"/>
    </row>
    <row r="28" spans="1:12" x14ac:dyDescent="0.25">
      <c r="A28" s="22"/>
    </row>
    <row r="29" spans="1:12" x14ac:dyDescent="0.25">
      <c r="A29" s="22"/>
    </row>
    <row r="30" spans="1:12" x14ac:dyDescent="0.25">
      <c r="A30" s="22"/>
    </row>
  </sheetData>
  <mergeCells count="1">
    <mergeCell ref="A25:B25"/>
  </mergeCells>
  <pageMargins left="0.5" right="0.25" top="0.25" bottom="0.25" header="0.3" footer="0.3"/>
  <pageSetup paperSize="5" scale="7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0"/>
  <sheetViews>
    <sheetView workbookViewId="0"/>
  </sheetViews>
  <sheetFormatPr defaultColWidth="9.140625" defaultRowHeight="15.75" x14ac:dyDescent="0.25"/>
  <cols>
    <col min="1" max="1" width="11" style="4" customWidth="1"/>
    <col min="2" max="2" width="18.42578125" style="4" customWidth="1"/>
    <col min="3" max="3" width="17.5703125" style="4" customWidth="1"/>
    <col min="4" max="4" width="18.7109375" style="4" customWidth="1"/>
    <col min="5" max="5" width="23.140625" style="4" customWidth="1"/>
    <col min="6" max="6" width="19.5703125" style="4" customWidth="1"/>
    <col min="7" max="7" width="13.5703125" style="23" customWidth="1"/>
    <col min="8" max="8" width="9.85546875" style="23" customWidth="1"/>
    <col min="9" max="9" width="16.42578125" style="4" customWidth="1"/>
    <col min="10" max="10" width="16.7109375" style="23" customWidth="1"/>
    <col min="11" max="11" width="21.85546875" style="4" customWidth="1"/>
    <col min="12" max="12" width="21.5703125" style="4" customWidth="1"/>
    <col min="13" max="13" width="17.42578125" style="23" customWidth="1"/>
    <col min="14" max="14" width="13.42578125" style="4" bestFit="1" customWidth="1"/>
    <col min="15" max="15" width="16.85546875" style="4" bestFit="1" customWidth="1"/>
    <col min="16" max="16" width="23.28515625" style="4" bestFit="1" customWidth="1"/>
    <col min="17" max="17" width="25.5703125" style="4" bestFit="1" customWidth="1"/>
    <col min="18" max="16384" width="9.140625" style="4"/>
  </cols>
  <sheetData>
    <row r="1" spans="1:17" x14ac:dyDescent="0.25">
      <c r="J1" s="30"/>
      <c r="K1" s="52"/>
    </row>
    <row r="2" spans="1:17" ht="18.2" customHeight="1" x14ac:dyDescent="0.25">
      <c r="A2" s="6"/>
      <c r="B2" s="22"/>
      <c r="C2" s="22"/>
      <c r="D2" s="22"/>
      <c r="E2" s="22"/>
      <c r="F2" s="22"/>
      <c r="G2" s="31"/>
      <c r="H2" s="31"/>
      <c r="I2" s="22"/>
      <c r="J2" s="31"/>
    </row>
    <row r="3" spans="1:17" x14ac:dyDescent="0.25">
      <c r="A3" s="6" t="s">
        <v>36</v>
      </c>
      <c r="B3" s="22"/>
      <c r="C3" s="22"/>
      <c r="D3" s="22"/>
      <c r="E3" s="22"/>
      <c r="F3" s="22"/>
      <c r="G3" s="31"/>
      <c r="H3" s="31"/>
      <c r="I3" s="22"/>
      <c r="J3" s="31"/>
      <c r="K3" s="22"/>
    </row>
    <row r="4" spans="1:17" x14ac:dyDescent="0.25">
      <c r="A4" s="6"/>
      <c r="B4" s="22"/>
      <c r="C4" s="22"/>
      <c r="D4" s="22"/>
      <c r="E4" s="22"/>
      <c r="F4" s="22"/>
      <c r="G4" s="31"/>
      <c r="H4" s="31"/>
      <c r="I4" s="22"/>
      <c r="J4" s="31"/>
      <c r="K4" s="22"/>
    </row>
    <row r="5" spans="1:17" x14ac:dyDescent="0.25">
      <c r="A5" s="6" t="s">
        <v>27</v>
      </c>
      <c r="B5" s="6"/>
      <c r="C5" s="6"/>
      <c r="D5" s="6"/>
      <c r="E5" s="6"/>
      <c r="F5" s="6"/>
      <c r="G5" s="40"/>
      <c r="H5" s="40"/>
      <c r="I5" s="6"/>
      <c r="J5" s="31"/>
      <c r="K5" s="22"/>
    </row>
    <row r="6" spans="1:17" x14ac:dyDescent="0.25">
      <c r="A6" s="6" t="s">
        <v>18</v>
      </c>
      <c r="B6" s="6"/>
      <c r="C6" s="6"/>
      <c r="D6" s="6"/>
      <c r="E6" s="6"/>
      <c r="F6" s="6"/>
      <c r="G6" s="40"/>
      <c r="H6" s="40"/>
      <c r="I6" s="6"/>
      <c r="J6" s="31"/>
      <c r="K6" s="22"/>
    </row>
    <row r="7" spans="1:17" x14ac:dyDescent="0.25">
      <c r="A7" s="6" t="s">
        <v>26</v>
      </c>
      <c r="B7" s="6"/>
      <c r="C7" s="6"/>
      <c r="D7" s="6"/>
      <c r="E7" s="6"/>
      <c r="F7" s="6"/>
      <c r="G7" s="40"/>
      <c r="H7" s="40"/>
      <c r="I7" s="6"/>
      <c r="J7" s="31"/>
      <c r="K7" s="22"/>
    </row>
    <row r="8" spans="1:17" ht="18.2" customHeight="1" x14ac:dyDescent="0.25">
      <c r="A8" s="6"/>
      <c r="B8" s="6"/>
      <c r="C8" s="6"/>
      <c r="D8" s="6"/>
      <c r="E8" s="22"/>
      <c r="F8" s="22"/>
      <c r="G8" s="31"/>
      <c r="H8" s="31"/>
      <c r="I8" s="22"/>
      <c r="J8" s="31"/>
      <c r="K8" s="22"/>
    </row>
    <row r="9" spans="1:17" ht="18.2" customHeight="1" thickBot="1" x14ac:dyDescent="0.3">
      <c r="A9" s="32" t="s">
        <v>60</v>
      </c>
      <c r="B9" s="32"/>
      <c r="C9" s="32"/>
      <c r="D9" s="22"/>
      <c r="E9" s="22"/>
      <c r="F9" s="22"/>
      <c r="G9" s="31"/>
      <c r="H9" s="31"/>
      <c r="I9" s="22"/>
      <c r="J9" s="31"/>
      <c r="K9" s="22"/>
      <c r="L9" s="22"/>
      <c r="M9" s="31"/>
    </row>
    <row r="10" spans="1:17" s="33" customFormat="1" ht="36.4" customHeight="1" thickBot="1" x14ac:dyDescent="0.3">
      <c r="A10" s="27" t="s">
        <v>0</v>
      </c>
      <c r="B10" s="28" t="s">
        <v>1</v>
      </c>
      <c r="C10" s="27" t="s">
        <v>2</v>
      </c>
      <c r="D10" s="27" t="s">
        <v>3</v>
      </c>
      <c r="E10" s="27" t="s">
        <v>13</v>
      </c>
      <c r="F10" s="28" t="s">
        <v>4</v>
      </c>
      <c r="G10" s="27" t="s">
        <v>5</v>
      </c>
      <c r="H10" s="27" t="s">
        <v>6</v>
      </c>
      <c r="I10" s="65" t="s">
        <v>37</v>
      </c>
      <c r="J10" s="65" t="s">
        <v>42</v>
      </c>
      <c r="K10" s="58"/>
      <c r="L10" s="58"/>
      <c r="M10" s="58"/>
      <c r="N10" s="59"/>
      <c r="O10" s="60"/>
      <c r="P10" s="60"/>
      <c r="Q10" s="60"/>
    </row>
    <row r="11" spans="1:17" x14ac:dyDescent="0.25">
      <c r="A11" s="53" t="s">
        <v>47</v>
      </c>
      <c r="B11" s="21" t="s">
        <v>9</v>
      </c>
      <c r="C11" s="34">
        <v>1000000</v>
      </c>
      <c r="D11" s="35">
        <v>1200000</v>
      </c>
      <c r="E11" s="35">
        <v>999782.87</v>
      </c>
      <c r="F11" s="36">
        <v>45728</v>
      </c>
      <c r="G11" s="36">
        <v>42155</v>
      </c>
      <c r="H11" s="37">
        <v>6.5000000000000002E-2</v>
      </c>
      <c r="I11" s="31" t="s">
        <v>38</v>
      </c>
      <c r="J11" s="31" t="s">
        <v>57</v>
      </c>
      <c r="K11" s="61"/>
      <c r="L11" s="61"/>
      <c r="M11" s="62"/>
      <c r="N11" s="56"/>
      <c r="O11" s="56"/>
      <c r="P11" s="56"/>
      <c r="Q11" s="56"/>
    </row>
    <row r="12" spans="1:17" x14ac:dyDescent="0.25">
      <c r="A12" s="53" t="s">
        <v>45</v>
      </c>
      <c r="B12" s="21" t="s">
        <v>48</v>
      </c>
      <c r="C12" s="35">
        <v>750000</v>
      </c>
      <c r="D12" s="35">
        <v>750000</v>
      </c>
      <c r="E12" s="35">
        <v>250000</v>
      </c>
      <c r="F12" s="36"/>
      <c r="G12" s="36">
        <v>42155</v>
      </c>
      <c r="H12" s="37">
        <v>0.06</v>
      </c>
      <c r="I12" s="31" t="s">
        <v>38</v>
      </c>
      <c r="J12" s="31" t="s">
        <v>58</v>
      </c>
      <c r="K12" s="61"/>
      <c r="L12" s="61"/>
      <c r="M12" s="62"/>
      <c r="N12" s="56"/>
      <c r="O12" s="56"/>
      <c r="P12" s="56"/>
      <c r="Q12" s="56"/>
    </row>
    <row r="13" spans="1:17" x14ac:dyDescent="0.25">
      <c r="A13" s="53" t="s">
        <v>46</v>
      </c>
      <c r="B13" s="21" t="s">
        <v>49</v>
      </c>
      <c r="C13" s="35">
        <v>150000</v>
      </c>
      <c r="D13" s="35">
        <v>150000</v>
      </c>
      <c r="E13" s="35">
        <v>100000</v>
      </c>
      <c r="F13" s="36">
        <v>43720</v>
      </c>
      <c r="G13" s="36">
        <v>42155</v>
      </c>
      <c r="H13" s="37">
        <v>0.06</v>
      </c>
      <c r="I13" s="31" t="s">
        <v>38</v>
      </c>
      <c r="J13" s="31" t="s">
        <v>58</v>
      </c>
      <c r="K13" s="61"/>
      <c r="L13" s="61"/>
      <c r="M13" s="62"/>
      <c r="N13" s="56"/>
      <c r="O13" s="56"/>
      <c r="P13" s="56"/>
      <c r="Q13" s="56"/>
    </row>
    <row r="14" spans="1:17" ht="18.2" customHeight="1" x14ac:dyDescent="0.25">
      <c r="A14" s="54" t="s">
        <v>8</v>
      </c>
      <c r="B14" s="21" t="s">
        <v>10</v>
      </c>
      <c r="C14" s="35">
        <v>250000</v>
      </c>
      <c r="D14" s="35">
        <v>250000</v>
      </c>
      <c r="E14" s="35">
        <v>225000</v>
      </c>
      <c r="F14" s="36">
        <v>43225</v>
      </c>
      <c r="G14" s="36">
        <v>42155</v>
      </c>
      <c r="H14" s="37">
        <v>7.4999999999999997E-2</v>
      </c>
      <c r="I14" s="31" t="s">
        <v>38</v>
      </c>
      <c r="J14" s="31" t="s">
        <v>58</v>
      </c>
      <c r="K14" s="56"/>
      <c r="L14" s="56"/>
      <c r="M14" s="57"/>
      <c r="N14" s="56"/>
      <c r="O14" s="56"/>
      <c r="P14" s="56"/>
      <c r="Q14" s="56"/>
    </row>
    <row r="15" spans="1:17" ht="18.2" customHeight="1" x14ac:dyDescent="0.25">
      <c r="A15" s="54" t="s">
        <v>11</v>
      </c>
      <c r="B15" s="21" t="s">
        <v>12</v>
      </c>
      <c r="C15" s="35">
        <v>2250000</v>
      </c>
      <c r="D15" s="35">
        <v>2250000</v>
      </c>
      <c r="E15" s="35">
        <v>1726369.76</v>
      </c>
      <c r="F15" s="36">
        <v>44837</v>
      </c>
      <c r="G15" s="36">
        <v>42124</v>
      </c>
      <c r="H15" s="37">
        <v>7.2499999999999995E-2</v>
      </c>
      <c r="I15" s="31" t="s">
        <v>38</v>
      </c>
      <c r="J15" s="31" t="s">
        <v>57</v>
      </c>
      <c r="K15" s="56"/>
      <c r="L15" s="56"/>
      <c r="M15" s="57"/>
      <c r="N15" s="56"/>
      <c r="O15" s="56"/>
      <c r="P15" s="56"/>
      <c r="Q15" s="56"/>
    </row>
    <row r="16" spans="1:17" ht="15.95" customHeight="1" x14ac:dyDescent="0.25">
      <c r="A16" s="55" t="s">
        <v>39</v>
      </c>
      <c r="B16" s="22" t="s">
        <v>40</v>
      </c>
      <c r="C16" s="47">
        <v>550000</v>
      </c>
      <c r="D16" s="48">
        <v>550000</v>
      </c>
      <c r="E16" s="48">
        <f>Q16</f>
        <v>0</v>
      </c>
      <c r="F16" s="36">
        <v>43994</v>
      </c>
      <c r="G16" s="36">
        <v>42155</v>
      </c>
      <c r="H16" s="37">
        <v>7.0000000000000007E-2</v>
      </c>
      <c r="I16" s="31" t="s">
        <v>38</v>
      </c>
      <c r="J16" s="31" t="s">
        <v>58</v>
      </c>
      <c r="K16" s="56"/>
      <c r="L16" s="56"/>
      <c r="M16" s="57"/>
      <c r="N16" s="63"/>
      <c r="O16" s="64"/>
      <c r="P16" s="64"/>
      <c r="Q16" s="64"/>
    </row>
    <row r="17" spans="1:11" ht="18.2" customHeight="1" x14ac:dyDescent="0.25">
      <c r="A17" s="38"/>
      <c r="B17" s="38"/>
      <c r="C17" s="35">
        <f>SUM(C11:C16)</f>
        <v>4950000</v>
      </c>
      <c r="D17" s="35">
        <f>SUM(D11:D16)</f>
        <v>5150000</v>
      </c>
      <c r="E17" s="42">
        <f>SUM(E11:E16)</f>
        <v>3301152.63</v>
      </c>
      <c r="F17" s="42"/>
      <c r="G17" s="36"/>
      <c r="H17" s="36"/>
      <c r="I17" s="31"/>
      <c r="J17" s="31"/>
      <c r="K17" s="22"/>
    </row>
    <row r="18" spans="1:11" x14ac:dyDescent="0.25">
      <c r="A18" s="29"/>
      <c r="B18" s="29"/>
      <c r="C18" s="39"/>
      <c r="D18" s="40"/>
      <c r="E18" s="35"/>
      <c r="F18" s="22"/>
      <c r="G18" s="31"/>
      <c r="H18" s="31"/>
      <c r="I18" s="22"/>
      <c r="J18" s="31"/>
      <c r="K18" s="22"/>
    </row>
    <row r="19" spans="1:11" x14ac:dyDescent="0.25">
      <c r="A19" s="22"/>
      <c r="C19" s="43" t="s">
        <v>14</v>
      </c>
      <c r="D19" s="21"/>
      <c r="E19" s="40">
        <v>6</v>
      </c>
      <c r="G19" s="31"/>
      <c r="H19" s="31"/>
      <c r="I19" s="22"/>
      <c r="J19" s="31"/>
      <c r="K19" s="22"/>
    </row>
    <row r="20" spans="1:11" x14ac:dyDescent="0.25">
      <c r="A20" s="22"/>
      <c r="B20" s="22"/>
      <c r="C20" s="44" t="s">
        <v>19</v>
      </c>
      <c r="D20" s="22"/>
      <c r="E20" s="44"/>
      <c r="F20" s="49">
        <f>E17</f>
        <v>3301152.63</v>
      </c>
      <c r="G20" s="31"/>
      <c r="H20" s="31"/>
      <c r="I20" s="22"/>
      <c r="J20" s="31"/>
      <c r="K20" s="22"/>
    </row>
    <row r="21" spans="1:11" x14ac:dyDescent="0.25">
      <c r="A21" s="22"/>
      <c r="B21" s="22"/>
      <c r="C21" s="22"/>
      <c r="D21" s="22"/>
      <c r="E21" s="22"/>
      <c r="F21" s="22"/>
      <c r="G21" s="31"/>
      <c r="H21" s="31"/>
      <c r="I21" s="22"/>
      <c r="J21" s="31"/>
      <c r="K21" s="22"/>
    </row>
    <row r="22" spans="1:11" ht="18.2" customHeight="1" x14ac:dyDescent="0.25">
      <c r="A22" s="22"/>
      <c r="B22" s="22"/>
      <c r="C22" s="22"/>
      <c r="D22" s="22"/>
      <c r="E22" s="22"/>
      <c r="F22" s="22"/>
      <c r="G22" s="31"/>
      <c r="H22" s="31"/>
      <c r="I22" s="22"/>
      <c r="J22" s="31"/>
      <c r="K22" s="22"/>
    </row>
    <row r="23" spans="1:11" x14ac:dyDescent="0.25">
      <c r="A23" s="22"/>
    </row>
    <row r="24" spans="1:11" x14ac:dyDescent="0.25">
      <c r="A24" s="22"/>
    </row>
    <row r="25" spans="1:11" x14ac:dyDescent="0.25">
      <c r="A25" s="84"/>
      <c r="B25" s="85"/>
    </row>
    <row r="26" spans="1:11" x14ac:dyDescent="0.25">
      <c r="A26" s="22"/>
    </row>
    <row r="27" spans="1:11" x14ac:dyDescent="0.25">
      <c r="A27" s="22"/>
    </row>
    <row r="28" spans="1:11" x14ac:dyDescent="0.25">
      <c r="A28" s="22"/>
    </row>
    <row r="29" spans="1:11" x14ac:dyDescent="0.25">
      <c r="A29" s="22"/>
    </row>
    <row r="30" spans="1:11" x14ac:dyDescent="0.25">
      <c r="A30" s="22"/>
    </row>
  </sheetData>
  <mergeCells count="1">
    <mergeCell ref="A25:B25"/>
  </mergeCells>
  <pageMargins left="0.5" right="0.25" top="0.25" bottom="0.25" header="0.3" footer="0.3"/>
  <pageSetup paperSize="5" scale="7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7"/>
  <sheetViews>
    <sheetView workbookViewId="0">
      <selection activeCell="A11" sqref="A11"/>
    </sheetView>
  </sheetViews>
  <sheetFormatPr defaultColWidth="9.140625" defaultRowHeight="15.75" x14ac:dyDescent="0.25"/>
  <cols>
    <col min="1" max="1" width="11" style="4" customWidth="1"/>
    <col min="2" max="2" width="18.42578125" style="4" customWidth="1"/>
    <col min="3" max="3" width="17.5703125" style="4" customWidth="1"/>
    <col min="4" max="4" width="18.7109375" style="4" customWidth="1"/>
    <col min="5" max="5" width="23.140625" style="4" customWidth="1"/>
    <col min="6" max="6" width="19.5703125" style="4" customWidth="1"/>
    <col min="7" max="7" width="13.5703125" style="23" customWidth="1"/>
    <col min="8" max="8" width="9.85546875" style="23" customWidth="1"/>
    <col min="9" max="9" width="11.140625" style="4" customWidth="1"/>
    <col min="10" max="10" width="16.42578125" style="4" customWidth="1"/>
    <col min="11" max="11" width="16.7109375" style="23" customWidth="1"/>
    <col min="12" max="12" width="21.85546875" style="4" customWidth="1"/>
    <col min="13" max="13" width="21.5703125" style="4" customWidth="1"/>
    <col min="14" max="14" width="21.5703125" style="23" customWidth="1"/>
    <col min="15" max="15" width="20.140625" style="4" customWidth="1"/>
    <col min="16" max="16" width="16.85546875" style="4" bestFit="1" customWidth="1"/>
    <col min="17" max="17" width="23.28515625" style="4" bestFit="1" customWidth="1"/>
    <col min="18" max="18" width="25.5703125" style="4" bestFit="1" customWidth="1"/>
    <col min="19" max="16384" width="9.140625" style="4"/>
  </cols>
  <sheetData>
    <row r="1" spans="1:18" x14ac:dyDescent="0.25">
      <c r="K1" s="30"/>
      <c r="L1" s="52"/>
    </row>
    <row r="2" spans="1:18" ht="18.2" customHeight="1" x14ac:dyDescent="0.25">
      <c r="A2" s="6"/>
      <c r="B2" s="22"/>
      <c r="C2" s="22"/>
      <c r="D2" s="22"/>
      <c r="E2" s="22"/>
      <c r="F2" s="22"/>
      <c r="G2" s="31"/>
      <c r="H2" s="31"/>
      <c r="I2" s="22"/>
      <c r="J2" s="22"/>
      <c r="K2" s="31"/>
    </row>
    <row r="3" spans="1:18" x14ac:dyDescent="0.25">
      <c r="A3" s="6" t="s">
        <v>36</v>
      </c>
      <c r="B3" s="22"/>
      <c r="C3" s="22"/>
      <c r="D3" s="22"/>
      <c r="E3" s="22"/>
      <c r="F3" s="22"/>
      <c r="G3" s="31"/>
      <c r="H3" s="31"/>
      <c r="I3" s="22"/>
      <c r="J3" s="22"/>
      <c r="K3" s="31"/>
      <c r="L3" s="22"/>
    </row>
    <row r="4" spans="1:18" x14ac:dyDescent="0.25">
      <c r="A4" s="6"/>
      <c r="B4" s="22"/>
      <c r="C4" s="22"/>
      <c r="D4" s="22"/>
      <c r="E4" s="22"/>
      <c r="F4" s="22"/>
      <c r="G4" s="31"/>
      <c r="H4" s="31"/>
      <c r="I4" s="22"/>
      <c r="J4" s="22"/>
      <c r="K4" s="31"/>
      <c r="L4" s="22"/>
    </row>
    <row r="5" spans="1:18" x14ac:dyDescent="0.25">
      <c r="A5" s="6" t="s">
        <v>27</v>
      </c>
      <c r="B5" s="6"/>
      <c r="C5" s="6"/>
      <c r="D5" s="6"/>
      <c r="E5" s="6"/>
      <c r="F5" s="6"/>
      <c r="G5" s="40"/>
      <c r="H5" s="40"/>
      <c r="I5" s="6"/>
      <c r="J5" s="6"/>
      <c r="K5" s="31"/>
      <c r="L5" s="22"/>
    </row>
    <row r="6" spans="1:18" x14ac:dyDescent="0.25">
      <c r="A6" s="6" t="s">
        <v>18</v>
      </c>
      <c r="B6" s="6"/>
      <c r="C6" s="6"/>
      <c r="D6" s="6"/>
      <c r="E6" s="6"/>
      <c r="F6" s="6"/>
      <c r="G6" s="40"/>
      <c r="H6" s="40"/>
      <c r="I6" s="6"/>
      <c r="J6" s="6"/>
      <c r="K6" s="31"/>
      <c r="L6" s="22"/>
    </row>
    <row r="7" spans="1:18" x14ac:dyDescent="0.25">
      <c r="A7" s="6" t="s">
        <v>26</v>
      </c>
      <c r="B7" s="6"/>
      <c r="C7" s="6"/>
      <c r="D7" s="6"/>
      <c r="E7" s="6"/>
      <c r="F7" s="6"/>
      <c r="G7" s="40"/>
      <c r="H7" s="40"/>
      <c r="I7" s="6"/>
      <c r="J7" s="6"/>
      <c r="K7" s="31"/>
      <c r="L7" s="22"/>
    </row>
    <row r="8" spans="1:18" ht="18.2" customHeight="1" x14ac:dyDescent="0.25">
      <c r="A8" s="6"/>
      <c r="B8" s="6"/>
      <c r="C8" s="6"/>
      <c r="D8" s="6"/>
      <c r="E8" s="22"/>
      <c r="F8" s="22"/>
      <c r="G8" s="31"/>
      <c r="H8" s="31"/>
      <c r="I8" s="22"/>
      <c r="J8" s="22"/>
      <c r="K8" s="31"/>
      <c r="L8" s="22"/>
    </row>
    <row r="9" spans="1:18" ht="18.2" customHeight="1" thickBot="1" x14ac:dyDescent="0.3">
      <c r="A9" s="32" t="s">
        <v>41</v>
      </c>
      <c r="B9" s="32"/>
      <c r="C9" s="32"/>
      <c r="D9" s="22"/>
      <c r="E9" s="22"/>
      <c r="F9" s="22"/>
      <c r="G9" s="31"/>
      <c r="H9" s="31"/>
      <c r="I9" s="22"/>
      <c r="J9" s="22"/>
      <c r="K9" s="31"/>
      <c r="L9" s="22"/>
      <c r="M9" s="22"/>
      <c r="N9" s="31"/>
    </row>
    <row r="10" spans="1:18" s="33" customFormat="1" ht="42.75" customHeight="1" thickBot="1" x14ac:dyDescent="0.3">
      <c r="A10" s="27" t="s">
        <v>0</v>
      </c>
      <c r="B10" s="28" t="s">
        <v>1</v>
      </c>
      <c r="C10" s="27" t="s">
        <v>2</v>
      </c>
      <c r="D10" s="27" t="s">
        <v>3</v>
      </c>
      <c r="E10" s="27" t="s">
        <v>13</v>
      </c>
      <c r="F10" s="28" t="s">
        <v>4</v>
      </c>
      <c r="G10" s="27" t="s">
        <v>5</v>
      </c>
      <c r="H10" s="27" t="s">
        <v>6</v>
      </c>
      <c r="I10" s="27" t="s">
        <v>23</v>
      </c>
      <c r="J10" s="65" t="s">
        <v>37</v>
      </c>
      <c r="K10" s="65" t="s">
        <v>42</v>
      </c>
      <c r="L10" s="14" t="s">
        <v>15</v>
      </c>
      <c r="M10" s="15" t="s">
        <v>24</v>
      </c>
      <c r="N10" s="15" t="s">
        <v>16</v>
      </c>
      <c r="O10" s="15" t="s">
        <v>17</v>
      </c>
      <c r="P10" s="60"/>
      <c r="Q10" s="60"/>
      <c r="R10" s="60"/>
    </row>
    <row r="11" spans="1:18" x14ac:dyDescent="0.25">
      <c r="A11" s="53" t="s">
        <v>47</v>
      </c>
      <c r="B11" s="21" t="s">
        <v>9</v>
      </c>
      <c r="C11" s="34">
        <v>1000000</v>
      </c>
      <c r="D11" s="35">
        <v>1200000</v>
      </c>
      <c r="E11" s="35">
        <f>N11</f>
        <v>749837.15249999997</v>
      </c>
      <c r="F11" s="36">
        <v>45728</v>
      </c>
      <c r="G11" s="36">
        <v>42155</v>
      </c>
      <c r="H11" s="37">
        <v>6.5000000000000002E-2</v>
      </c>
      <c r="I11" s="31">
        <v>1</v>
      </c>
      <c r="J11" s="31" t="s">
        <v>38</v>
      </c>
      <c r="K11" s="31" t="s">
        <v>57</v>
      </c>
      <c r="L11" s="63">
        <v>0.75</v>
      </c>
      <c r="M11" s="67">
        <v>999782.87</v>
      </c>
      <c r="N11" s="68">
        <f>M11*L11</f>
        <v>749837.15249999997</v>
      </c>
      <c r="O11" s="64">
        <f>M11-N11</f>
        <v>249945.71750000003</v>
      </c>
      <c r="P11" s="56"/>
      <c r="Q11" s="56"/>
      <c r="R11" s="56"/>
    </row>
    <row r="12" spans="1:18" x14ac:dyDescent="0.25">
      <c r="A12" s="53" t="s">
        <v>45</v>
      </c>
      <c r="B12" s="21" t="s">
        <v>48</v>
      </c>
      <c r="C12" s="35">
        <v>750000</v>
      </c>
      <c r="D12" s="35">
        <v>750000</v>
      </c>
      <c r="E12" s="35">
        <f t="shared" ref="E12:E13" si="0">N12</f>
        <v>125000</v>
      </c>
      <c r="F12" s="36"/>
      <c r="G12" s="36">
        <v>42155</v>
      </c>
      <c r="H12" s="37">
        <v>0.06</v>
      </c>
      <c r="I12" s="31">
        <v>1</v>
      </c>
      <c r="J12" s="31" t="s">
        <v>38</v>
      </c>
      <c r="K12" s="31" t="s">
        <v>58</v>
      </c>
      <c r="L12" s="63">
        <v>0.5</v>
      </c>
      <c r="M12" s="67">
        <v>250000</v>
      </c>
      <c r="N12" s="68">
        <f t="shared" ref="N12:N13" si="1">M12*L12</f>
        <v>125000</v>
      </c>
      <c r="O12" s="64">
        <f t="shared" ref="O12:O13" si="2">M12-N12</f>
        <v>125000</v>
      </c>
      <c r="P12" s="56"/>
      <c r="Q12" s="56"/>
      <c r="R12" s="56"/>
    </row>
    <row r="13" spans="1:18" x14ac:dyDescent="0.25">
      <c r="A13" s="53" t="s">
        <v>46</v>
      </c>
      <c r="B13" s="21" t="s">
        <v>49</v>
      </c>
      <c r="C13" s="35">
        <v>150000</v>
      </c>
      <c r="D13" s="35">
        <v>150000</v>
      </c>
      <c r="E13" s="35">
        <f t="shared" si="0"/>
        <v>80000</v>
      </c>
      <c r="F13" s="36">
        <v>43720</v>
      </c>
      <c r="G13" s="36">
        <v>42155</v>
      </c>
      <c r="H13" s="37">
        <v>0.06</v>
      </c>
      <c r="I13" s="31">
        <v>1</v>
      </c>
      <c r="J13" s="31" t="s">
        <v>38</v>
      </c>
      <c r="K13" s="31" t="s">
        <v>58</v>
      </c>
      <c r="L13" s="63">
        <v>0.8</v>
      </c>
      <c r="M13" s="67">
        <v>100000</v>
      </c>
      <c r="N13" s="68">
        <f t="shared" si="1"/>
        <v>80000</v>
      </c>
      <c r="O13" s="64">
        <f t="shared" si="2"/>
        <v>20000</v>
      </c>
      <c r="P13" s="56"/>
      <c r="Q13" s="56"/>
      <c r="R13" s="56"/>
    </row>
    <row r="14" spans="1:18" ht="18.2" customHeight="1" x14ac:dyDescent="0.25">
      <c r="A14" s="38"/>
      <c r="B14" s="38"/>
      <c r="C14" s="35">
        <f>SUM(C11:C13)</f>
        <v>1900000</v>
      </c>
      <c r="D14" s="35">
        <f>SUM(D11:D13)</f>
        <v>2100000</v>
      </c>
      <c r="E14" s="42">
        <f>SUM(E11:E13)</f>
        <v>954837.15249999997</v>
      </c>
      <c r="F14" s="42"/>
      <c r="G14" s="36"/>
      <c r="H14" s="36"/>
      <c r="I14" s="41"/>
      <c r="J14" s="31"/>
      <c r="K14" s="31"/>
      <c r="L14" s="66"/>
      <c r="M14" s="67"/>
      <c r="N14" s="68"/>
    </row>
    <row r="15" spans="1:18" x14ac:dyDescent="0.25">
      <c r="A15" s="29"/>
      <c r="B15" s="29"/>
      <c r="C15" s="39"/>
      <c r="D15" s="40"/>
      <c r="E15" s="35"/>
      <c r="F15" s="22"/>
      <c r="G15" s="31"/>
      <c r="H15" s="31"/>
      <c r="I15" s="22"/>
      <c r="J15" s="22"/>
      <c r="K15" s="31"/>
      <c r="L15" s="22"/>
    </row>
    <row r="16" spans="1:18" x14ac:dyDescent="0.25">
      <c r="A16" s="22"/>
      <c r="C16" s="43" t="s">
        <v>14</v>
      </c>
      <c r="D16" s="21"/>
      <c r="E16" s="40">
        <v>6</v>
      </c>
      <c r="G16" s="31"/>
      <c r="H16" s="31"/>
      <c r="I16" s="22"/>
      <c r="J16" s="22"/>
      <c r="K16" s="31"/>
      <c r="L16" s="22"/>
    </row>
    <row r="17" spans="1:12" x14ac:dyDescent="0.25">
      <c r="A17" s="22"/>
      <c r="B17" s="22"/>
      <c r="C17" s="44" t="s">
        <v>19</v>
      </c>
      <c r="D17" s="22"/>
      <c r="E17" s="44"/>
      <c r="F17" s="49">
        <f>E14</f>
        <v>954837.15249999997</v>
      </c>
      <c r="G17" s="31"/>
      <c r="H17" s="31"/>
      <c r="I17" s="22"/>
      <c r="J17" s="22"/>
      <c r="K17" s="31"/>
      <c r="L17" s="22"/>
    </row>
    <row r="18" spans="1:12" x14ac:dyDescent="0.25">
      <c r="A18" s="22"/>
      <c r="B18" s="22"/>
      <c r="C18" s="22"/>
      <c r="D18" s="22"/>
      <c r="E18" s="22"/>
      <c r="F18" s="22"/>
      <c r="G18" s="31"/>
      <c r="H18" s="31"/>
      <c r="I18" s="22"/>
      <c r="J18" s="22"/>
      <c r="K18" s="31"/>
      <c r="L18" s="22"/>
    </row>
    <row r="19" spans="1:12" ht="18.2" customHeight="1" x14ac:dyDescent="0.25">
      <c r="A19" s="22"/>
      <c r="B19" s="22"/>
      <c r="C19" s="22"/>
      <c r="D19" s="22"/>
      <c r="E19" s="22"/>
      <c r="F19" s="22"/>
      <c r="G19" s="31"/>
      <c r="H19" s="31"/>
      <c r="I19" s="22"/>
      <c r="J19" s="22"/>
      <c r="K19" s="31"/>
      <c r="L19" s="22"/>
    </row>
    <row r="20" spans="1:12" x14ac:dyDescent="0.25">
      <c r="A20" s="22"/>
    </row>
    <row r="21" spans="1:12" x14ac:dyDescent="0.25">
      <c r="A21" s="22"/>
    </row>
    <row r="22" spans="1:12" x14ac:dyDescent="0.25">
      <c r="A22" s="84"/>
      <c r="B22" s="85"/>
    </row>
    <row r="23" spans="1:12" x14ac:dyDescent="0.25">
      <c r="A23" s="22"/>
    </row>
    <row r="24" spans="1:12" x14ac:dyDescent="0.25">
      <c r="A24" s="22"/>
    </row>
    <row r="25" spans="1:12" x14ac:dyDescent="0.25">
      <c r="A25" s="22"/>
    </row>
    <row r="26" spans="1:12" x14ac:dyDescent="0.25">
      <c r="A26" s="22"/>
    </row>
    <row r="27" spans="1:12" x14ac:dyDescent="0.25">
      <c r="A27" s="22"/>
    </row>
  </sheetData>
  <mergeCells count="1">
    <mergeCell ref="A22:B22"/>
  </mergeCells>
  <pageMargins left="0.5" right="0.25" top="0.25" bottom="0.25" header="0.3" footer="0.3"/>
  <pageSetup paperSize="5" scale="7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Required Trial Fields</vt:lpstr>
      <vt:lpstr>Sample C&amp;I Trial</vt:lpstr>
      <vt:lpstr>Sample HELOC Trial</vt:lpstr>
      <vt:lpstr>Sample SBA Trial</vt:lpstr>
      <vt:lpstr>'Required Trial Fields'!Print_Area</vt:lpstr>
    </vt:vector>
  </TitlesOfParts>
  <Company>Federal Reserve System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a1smp00</dc:creator>
  <cp:lastModifiedBy>Pentecost, Samantha</cp:lastModifiedBy>
  <cp:lastPrinted>2014-11-13T15:52:17Z</cp:lastPrinted>
  <dcterms:created xsi:type="dcterms:W3CDTF">2009-05-28T13:26:50Z</dcterms:created>
  <dcterms:modified xsi:type="dcterms:W3CDTF">2015-09-23T15:20:22Z</dcterms:modified>
</cp:coreProperties>
</file>